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90" yWindow="-135" windowWidth="10275" windowHeight="9120" activeTab="4"/>
  </bookViews>
  <sheets>
    <sheet name="6月4日B" sheetId="32" r:id="rId1"/>
    <sheet name="５A" sheetId="24" r:id="rId2"/>
    <sheet name="５B" sheetId="28" r:id="rId3"/>
    <sheet name="都道府県名" sheetId="9" state="hidden" r:id="rId4"/>
    <sheet name="6日A・準決・決勝" sheetId="30" r:id="rId5"/>
    <sheet name="６日B準決" sheetId="31" r:id="rId6"/>
    <sheet name="データー" sheetId="29" r:id="rId7"/>
    <sheet name="Sheet1" sheetId="33" state="hidden" r:id="rId8"/>
  </sheets>
  <externalReferences>
    <externalReference r:id="rId9"/>
  </externalReferences>
  <definedNames>
    <definedName name="G">データー!$E$19:$E$21</definedName>
    <definedName name="kaisaiti">データー!#REF!</definedName>
    <definedName name="kijitu">データー!#REF!</definedName>
    <definedName name="_xlnm.Print_Area" localSheetId="1">'５A'!$A$1:$T$42</definedName>
    <definedName name="_xlnm.Print_Area" localSheetId="2">'５B'!$A$1:$T$43</definedName>
    <definedName name="_xlnm.Print_Area">#REF!</definedName>
    <definedName name="team" localSheetId="3">都道府県名!$B$1:$B$47</definedName>
    <definedName name="team">データー!$A$1:$A$12</definedName>
    <definedName name="todouhuken">都道府県名!$B$1:$B$47</definedName>
    <definedName name="todouhuken2">都道府県名!$F$1:$F$47</definedName>
    <definedName name="u">#REF!</definedName>
    <definedName name="y">[1]データー!$H$26:$H$28</definedName>
    <definedName name="チーム">#REF!</definedName>
    <definedName name="会場">データー!#REF!</definedName>
    <definedName name="開催地">データー!$D$15:$D$16</definedName>
    <definedName name="期日">データー!$G$23:$G$25</definedName>
    <definedName name="記録">データー!#REF!</definedName>
    <definedName name="記録員">データー!$K$54:$K$68</definedName>
    <definedName name="球場">#REF!</definedName>
    <definedName name="試合日">#REF!</definedName>
    <definedName name="審判">データー!#REF!</definedName>
    <definedName name="審判員">データー!$I$27:$I$52</definedName>
    <definedName name="男子">#REF!</definedName>
    <definedName name="日付">#REF!</definedName>
  </definedNames>
  <calcPr calcId="145621"/>
</workbook>
</file>

<file path=xl/calcChain.xml><?xml version="1.0" encoding="utf-8"?>
<calcChain xmlns="http://schemas.openxmlformats.org/spreadsheetml/2006/main">
  <c r="S28" i="30"/>
  <c r="S26"/>
  <c r="Q24"/>
  <c r="S27" i="28"/>
  <c r="S25"/>
  <c r="Q23"/>
  <c r="S27" i="24"/>
  <c r="S25"/>
  <c r="Q23"/>
  <c r="S9" i="32"/>
  <c r="S7"/>
  <c r="Q5"/>
  <c r="S9" i="31"/>
  <c r="S7"/>
  <c r="Q5"/>
  <c r="S9" i="30"/>
  <c r="S7"/>
  <c r="Q5"/>
  <c r="S9" i="28"/>
  <c r="S7"/>
  <c r="Q5"/>
  <c r="S9" i="24"/>
  <c r="S7"/>
  <c r="Q5"/>
  <c r="F47" i="9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F1"/>
</calcChain>
</file>

<file path=xl/sharedStrings.xml><?xml version="1.0" encoding="utf-8"?>
<sst xmlns="http://schemas.openxmlformats.org/spreadsheetml/2006/main" count="633" uniqueCount="185">
  <si>
    <t>先攻</t>
  </si>
  <si>
    <t>後攻</t>
  </si>
  <si>
    <t>(本塁打)</t>
  </si>
  <si>
    <t>(二塁打)</t>
  </si>
  <si>
    <t>---</t>
  </si>
  <si>
    <t>計</t>
  </si>
  <si>
    <t>（特出記録）</t>
    <rPh sb="1" eb="2">
      <t>トク</t>
    </rPh>
    <rPh sb="2" eb="3">
      <t>デ</t>
    </rPh>
    <rPh sb="3" eb="5">
      <t>キロク</t>
    </rPh>
    <phoneticPr fontId="1"/>
  </si>
  <si>
    <t>－－</t>
    <phoneticPr fontId="1"/>
  </si>
  <si>
    <t>(三塁打)</t>
    <phoneticPr fontId="1"/>
  </si>
  <si>
    <t>(長打)</t>
    <phoneticPr fontId="1"/>
  </si>
  <si>
    <t>)</t>
    <phoneticPr fontId="1"/>
  </si>
  <si>
    <t>チ ー ム 名</t>
    <phoneticPr fontId="1"/>
  </si>
  <si>
    <t>球場名：</t>
    <phoneticPr fontId="1"/>
  </si>
  <si>
    <t>開催地：</t>
    <phoneticPr fontId="1"/>
  </si>
  <si>
    <t>期　日：</t>
    <rPh sb="0" eb="1">
      <t>キ</t>
    </rPh>
    <rPh sb="2" eb="3">
      <t>ヒ</t>
    </rPh>
    <phoneticPr fontId="1"/>
  </si>
  <si>
    <t>北海道</t>
  </si>
  <si>
    <t>(</t>
    <phoneticPr fontId="1"/>
  </si>
  <si>
    <t>青　森</t>
    <phoneticPr fontId="1"/>
  </si>
  <si>
    <t>岩　手</t>
    <phoneticPr fontId="1"/>
  </si>
  <si>
    <t>宮　城</t>
    <phoneticPr fontId="1"/>
  </si>
  <si>
    <t>秋　田</t>
    <phoneticPr fontId="1"/>
  </si>
  <si>
    <t>山　形</t>
    <phoneticPr fontId="1"/>
  </si>
  <si>
    <t>福　島</t>
    <phoneticPr fontId="1"/>
  </si>
  <si>
    <t>茨　城</t>
    <phoneticPr fontId="1"/>
  </si>
  <si>
    <t>栃　木</t>
    <phoneticPr fontId="1"/>
  </si>
  <si>
    <t>群　馬</t>
    <phoneticPr fontId="1"/>
  </si>
  <si>
    <t>埼　玉</t>
    <phoneticPr fontId="1"/>
  </si>
  <si>
    <t>千　葉</t>
    <phoneticPr fontId="1"/>
  </si>
  <si>
    <t>東　京</t>
    <phoneticPr fontId="1"/>
  </si>
  <si>
    <t>神奈川</t>
    <phoneticPr fontId="1"/>
  </si>
  <si>
    <t>山　梨</t>
    <phoneticPr fontId="1"/>
  </si>
  <si>
    <t>富　山</t>
    <phoneticPr fontId="1"/>
  </si>
  <si>
    <t>石　川</t>
    <phoneticPr fontId="1"/>
  </si>
  <si>
    <t>福　井</t>
    <phoneticPr fontId="1"/>
  </si>
  <si>
    <t>新　潟</t>
    <phoneticPr fontId="1"/>
  </si>
  <si>
    <t>長　野</t>
    <phoneticPr fontId="1"/>
  </si>
  <si>
    <t>岐　阜</t>
    <phoneticPr fontId="1"/>
  </si>
  <si>
    <t>静　岡</t>
    <phoneticPr fontId="1"/>
  </si>
  <si>
    <t>愛　知</t>
    <phoneticPr fontId="1"/>
  </si>
  <si>
    <t>三　重</t>
    <phoneticPr fontId="1"/>
  </si>
  <si>
    <t>滋　賀</t>
    <phoneticPr fontId="1"/>
  </si>
  <si>
    <t>京　都</t>
    <phoneticPr fontId="1"/>
  </si>
  <si>
    <t>大　阪</t>
    <phoneticPr fontId="1"/>
  </si>
  <si>
    <t>兵　庫</t>
    <phoneticPr fontId="1"/>
  </si>
  <si>
    <t>奈　良</t>
    <phoneticPr fontId="1"/>
  </si>
  <si>
    <t>和歌山</t>
    <phoneticPr fontId="1"/>
  </si>
  <si>
    <t>鳥　取</t>
    <phoneticPr fontId="1"/>
  </si>
  <si>
    <t>島　根</t>
    <phoneticPr fontId="1"/>
  </si>
  <si>
    <t>岡　山</t>
    <phoneticPr fontId="1"/>
  </si>
  <si>
    <t>広　島</t>
    <phoneticPr fontId="1"/>
  </si>
  <si>
    <t>山　口</t>
    <phoneticPr fontId="1"/>
  </si>
  <si>
    <t>徳　島</t>
    <phoneticPr fontId="1"/>
  </si>
  <si>
    <t>香　川</t>
    <phoneticPr fontId="1"/>
  </si>
  <si>
    <t>愛　媛</t>
    <phoneticPr fontId="1"/>
  </si>
  <si>
    <t>高　知</t>
    <phoneticPr fontId="1"/>
  </si>
  <si>
    <t>福　岡</t>
    <phoneticPr fontId="1"/>
  </si>
  <si>
    <t>佐　賀</t>
    <phoneticPr fontId="1"/>
  </si>
  <si>
    <t>長　崎</t>
    <phoneticPr fontId="1"/>
  </si>
  <si>
    <t>熊　本</t>
    <phoneticPr fontId="1"/>
  </si>
  <si>
    <t>大　分</t>
    <phoneticPr fontId="1"/>
  </si>
  <si>
    <t>宮　崎</t>
    <phoneticPr fontId="1"/>
  </si>
  <si>
    <t>鹿児島</t>
    <phoneticPr fontId="1"/>
  </si>
  <si>
    <t>沖　縄</t>
    <phoneticPr fontId="1"/>
  </si>
  <si>
    <t>宮﨑保馬</t>
    <rPh sb="0" eb="4">
      <t>ミヤ</t>
    </rPh>
    <phoneticPr fontId="1"/>
  </si>
  <si>
    <t>記録問合せ先</t>
    <phoneticPr fontId="1"/>
  </si>
  <si>
    <t>担当者：</t>
    <phoneticPr fontId="1"/>
  </si>
  <si>
    <t>０９０－４５１０－０６１５</t>
    <phoneticPr fontId="1"/>
  </si>
  <si>
    <t>（バッテリー）
［勝:○，負:●］</t>
    <phoneticPr fontId="1"/>
  </si>
  <si>
    <t>試合時間:</t>
    <rPh sb="0" eb="2">
      <t>シアイ</t>
    </rPh>
    <rPh sb="2" eb="4">
      <t>ジカン</t>
    </rPh>
    <phoneticPr fontId="1"/>
  </si>
  <si>
    <t>中断時間:</t>
    <rPh sb="0" eb="2">
      <t>チュウダン</t>
    </rPh>
    <rPh sb="2" eb="4">
      <t>ジカン</t>
    </rPh>
    <phoneticPr fontId="1"/>
  </si>
  <si>
    <t>№</t>
    <phoneticPr fontId="1"/>
  </si>
  <si>
    <t>球審:</t>
    <rPh sb="0" eb="2">
      <t>キュウシン</t>
    </rPh>
    <phoneticPr fontId="1"/>
  </si>
  <si>
    <t>一塁:</t>
    <rPh sb="0" eb="2">
      <t>イチルイ</t>
    </rPh>
    <phoneticPr fontId="1"/>
  </si>
  <si>
    <t>二塁:</t>
    <rPh sb="0" eb="2">
      <t>ニルイ</t>
    </rPh>
    <phoneticPr fontId="1"/>
  </si>
  <si>
    <t>三塁:</t>
    <rPh sb="0" eb="2">
      <t>サンルイ</t>
    </rPh>
    <phoneticPr fontId="1"/>
  </si>
  <si>
    <t>記録:</t>
    <rPh sb="0" eb="2">
      <t>キロク</t>
    </rPh>
    <phoneticPr fontId="1"/>
  </si>
  <si>
    <t>試合開始:</t>
    <rPh sb="0" eb="2">
      <t>シアイ</t>
    </rPh>
    <rPh sb="2" eb="4">
      <t>カイシ</t>
    </rPh>
    <phoneticPr fontId="1"/>
  </si>
  <si>
    <t>試合終了:</t>
    <rPh sb="0" eb="2">
      <t>シアイ</t>
    </rPh>
    <rPh sb="2" eb="4">
      <t>シュウリョウ</t>
    </rPh>
    <phoneticPr fontId="1"/>
  </si>
  <si>
    <t>　</t>
    <phoneticPr fontId="1"/>
  </si>
  <si>
    <t>（１回戦）</t>
    <rPh sb="2" eb="4">
      <t>カイセン</t>
    </rPh>
    <phoneticPr fontId="1"/>
  </si>
  <si>
    <t>（２回戦）</t>
    <rPh sb="2" eb="4">
      <t>カイセン</t>
    </rPh>
    <phoneticPr fontId="1"/>
  </si>
  <si>
    <t>team</t>
    <phoneticPr fontId="1"/>
  </si>
  <si>
    <t>最後</t>
    <rPh sb="0" eb="2">
      <t>サイゴ</t>
    </rPh>
    <phoneticPr fontId="1"/>
  </si>
  <si>
    <t>kaisaiti</t>
    <phoneticPr fontId="1"/>
  </si>
  <si>
    <t>G</t>
    <phoneticPr fontId="1"/>
  </si>
  <si>
    <t>kijitu</t>
    <phoneticPr fontId="1"/>
  </si>
  <si>
    <t>審判員</t>
    <rPh sb="0" eb="3">
      <t>シンパンイン</t>
    </rPh>
    <phoneticPr fontId="1"/>
  </si>
  <si>
    <t>松尾　則久</t>
    <rPh sb="0" eb="2">
      <t>マツオ</t>
    </rPh>
    <rPh sb="3" eb="5">
      <t>ノリヒサ</t>
    </rPh>
    <phoneticPr fontId="1"/>
  </si>
  <si>
    <t>小川　大作</t>
    <rPh sb="0" eb="2">
      <t>オガワ</t>
    </rPh>
    <rPh sb="3" eb="5">
      <t>ダイサク</t>
    </rPh>
    <phoneticPr fontId="1"/>
  </si>
  <si>
    <t>原　　隆則</t>
    <rPh sb="0" eb="1">
      <t>ハラ</t>
    </rPh>
    <rPh sb="3" eb="5">
      <t>タカノリ</t>
    </rPh>
    <phoneticPr fontId="1"/>
  </si>
  <si>
    <t>平野　勝文</t>
    <rPh sb="0" eb="2">
      <t>ヒラノ</t>
    </rPh>
    <rPh sb="3" eb="5">
      <t>カツフミ</t>
    </rPh>
    <phoneticPr fontId="1"/>
  </si>
  <si>
    <t>中尾　和明</t>
    <rPh sb="0" eb="2">
      <t>ナカオ</t>
    </rPh>
    <rPh sb="3" eb="5">
      <t>カズアキ</t>
    </rPh>
    <phoneticPr fontId="1"/>
  </si>
  <si>
    <t>光野　光幸</t>
    <rPh sb="0" eb="2">
      <t>ミツノ</t>
    </rPh>
    <rPh sb="3" eb="5">
      <t>ミツユキ</t>
    </rPh>
    <phoneticPr fontId="1"/>
  </si>
  <si>
    <t>大町　政信</t>
    <rPh sb="0" eb="2">
      <t>オオマチ</t>
    </rPh>
    <rPh sb="3" eb="5">
      <t>マサノブ</t>
    </rPh>
    <phoneticPr fontId="1"/>
  </si>
  <si>
    <t>浦川　和彦</t>
    <rPh sb="0" eb="2">
      <t>ウラカワ</t>
    </rPh>
    <rPh sb="3" eb="5">
      <t>カズヒコ</t>
    </rPh>
    <phoneticPr fontId="1"/>
  </si>
  <si>
    <t>野口　栄次</t>
    <rPh sb="0" eb="2">
      <t>ノグチ</t>
    </rPh>
    <rPh sb="3" eb="5">
      <t>エイジ</t>
    </rPh>
    <phoneticPr fontId="1"/>
  </si>
  <si>
    <t>野嵜　茂</t>
    <rPh sb="0" eb="2">
      <t>ノザキ</t>
    </rPh>
    <rPh sb="3" eb="4">
      <t>シゲル</t>
    </rPh>
    <phoneticPr fontId="1"/>
  </si>
  <si>
    <t>森永美智也</t>
    <rPh sb="0" eb="2">
      <t>モリナガ</t>
    </rPh>
    <rPh sb="2" eb="5">
      <t>ミチヤ</t>
    </rPh>
    <phoneticPr fontId="1"/>
  </si>
  <si>
    <t>片渕　浩明</t>
    <rPh sb="0" eb="1">
      <t>カタ</t>
    </rPh>
    <rPh sb="1" eb="2">
      <t>フチ</t>
    </rPh>
    <rPh sb="3" eb="5">
      <t>ヒロアキ</t>
    </rPh>
    <phoneticPr fontId="1"/>
  </si>
  <si>
    <t>伊東健司郎</t>
    <rPh sb="0" eb="2">
      <t>イトウ</t>
    </rPh>
    <rPh sb="2" eb="3">
      <t>ケン</t>
    </rPh>
    <rPh sb="3" eb="5">
      <t>シロウ</t>
    </rPh>
    <phoneticPr fontId="1"/>
  </si>
  <si>
    <t>一ノ瀬政人</t>
    <rPh sb="0" eb="1">
      <t>イチ</t>
    </rPh>
    <rPh sb="2" eb="3">
      <t>セ</t>
    </rPh>
    <rPh sb="3" eb="5">
      <t>マサト</t>
    </rPh>
    <phoneticPr fontId="1"/>
  </si>
  <si>
    <t>江崎　裕</t>
    <rPh sb="0" eb="2">
      <t>エザキ</t>
    </rPh>
    <rPh sb="3" eb="4">
      <t>ヒロシ</t>
    </rPh>
    <phoneticPr fontId="1"/>
  </si>
  <si>
    <t>記録員</t>
    <rPh sb="0" eb="2">
      <t>キロク</t>
    </rPh>
    <rPh sb="2" eb="3">
      <t>イン</t>
    </rPh>
    <phoneticPr fontId="1"/>
  </si>
  <si>
    <t>宮崎　保馬</t>
    <rPh sb="0" eb="5">
      <t>ミヤ</t>
    </rPh>
    <phoneticPr fontId="1"/>
  </si>
  <si>
    <t>日吉　照彦</t>
    <rPh sb="0" eb="2">
      <t>ヒヨシ</t>
    </rPh>
    <rPh sb="3" eb="5">
      <t>テルヒコ</t>
    </rPh>
    <phoneticPr fontId="1"/>
  </si>
  <si>
    <t>森永　啓子</t>
    <rPh sb="0" eb="2">
      <t>モリナガ</t>
    </rPh>
    <rPh sb="3" eb="5">
      <t>ケイコ</t>
    </rPh>
    <phoneticPr fontId="1"/>
  </si>
  <si>
    <t>山口　康子</t>
    <rPh sb="0" eb="2">
      <t>ヤマグチ</t>
    </rPh>
    <rPh sb="3" eb="5">
      <t>ヤスコ</t>
    </rPh>
    <phoneticPr fontId="1"/>
  </si>
  <si>
    <t>久冨　円</t>
    <rPh sb="0" eb="2">
      <t>ヒサドミ</t>
    </rPh>
    <rPh sb="3" eb="4">
      <t>マドカ</t>
    </rPh>
    <phoneticPr fontId="1"/>
  </si>
  <si>
    <t>荒田　美里</t>
    <rPh sb="0" eb="2">
      <t>アラタ</t>
    </rPh>
    <rPh sb="3" eb="5">
      <t>ミサト</t>
    </rPh>
    <phoneticPr fontId="1"/>
  </si>
  <si>
    <t>鶴　孝行</t>
    <rPh sb="0" eb="1">
      <t>ツル</t>
    </rPh>
    <rPh sb="2" eb="4">
      <t>コウコウ</t>
    </rPh>
    <phoneticPr fontId="1"/>
  </si>
  <si>
    <t>松尾　汀</t>
    <rPh sb="0" eb="2">
      <t>マツオ</t>
    </rPh>
    <rPh sb="3" eb="4">
      <t>ミギワ</t>
    </rPh>
    <phoneticPr fontId="1"/>
  </si>
  <si>
    <t>佐賀市</t>
    <rPh sb="0" eb="3">
      <t>サガシ</t>
    </rPh>
    <phoneticPr fontId="1"/>
  </si>
  <si>
    <t>佐賀女子高等学校</t>
    <rPh sb="0" eb="2">
      <t>サガ</t>
    </rPh>
    <rPh sb="2" eb="4">
      <t>ジョシ</t>
    </rPh>
    <rPh sb="4" eb="6">
      <t>コウトウ</t>
    </rPh>
    <rPh sb="6" eb="8">
      <t>ガッコウ</t>
    </rPh>
    <phoneticPr fontId="1"/>
  </si>
  <si>
    <t>佐賀東高等学校</t>
    <rPh sb="0" eb="2">
      <t>サガ</t>
    </rPh>
    <rPh sb="2" eb="3">
      <t>ヒガシ</t>
    </rPh>
    <rPh sb="3" eb="5">
      <t>コウトウ</t>
    </rPh>
    <rPh sb="5" eb="7">
      <t>ガッコウ</t>
    </rPh>
    <phoneticPr fontId="1"/>
  </si>
  <si>
    <t>伊万里商業高等学校</t>
    <rPh sb="0" eb="3">
      <t>イマリ</t>
    </rPh>
    <rPh sb="3" eb="5">
      <t>ショウギョウ</t>
    </rPh>
    <rPh sb="5" eb="7">
      <t>コウトウ</t>
    </rPh>
    <rPh sb="7" eb="9">
      <t>ガッコウ</t>
    </rPh>
    <phoneticPr fontId="1"/>
  </si>
  <si>
    <t>牛津高等学校</t>
    <rPh sb="0" eb="2">
      <t>ウシヅ</t>
    </rPh>
    <rPh sb="2" eb="4">
      <t>コウトウ</t>
    </rPh>
    <rPh sb="4" eb="6">
      <t>ガッコウ</t>
    </rPh>
    <phoneticPr fontId="1"/>
  </si>
  <si>
    <t>唐津商業高等学校</t>
    <rPh sb="0" eb="2">
      <t>カラツ</t>
    </rPh>
    <rPh sb="2" eb="4">
      <t>ショウギョウ</t>
    </rPh>
    <rPh sb="4" eb="6">
      <t>コウトウ</t>
    </rPh>
    <rPh sb="6" eb="8">
      <t>ガッコウ</t>
    </rPh>
    <phoneticPr fontId="1"/>
  </si>
  <si>
    <t>嬉野高等学校</t>
    <rPh sb="0" eb="2">
      <t>ウレシノ</t>
    </rPh>
    <rPh sb="2" eb="4">
      <t>コウトウ</t>
    </rPh>
    <rPh sb="4" eb="6">
      <t>ガッコウ</t>
    </rPh>
    <phoneticPr fontId="1"/>
  </si>
  <si>
    <t>鹿島実業高等学校</t>
    <rPh sb="0" eb="2">
      <t>カシマ</t>
    </rPh>
    <rPh sb="2" eb="4">
      <t>ジツギョウ</t>
    </rPh>
    <rPh sb="4" eb="6">
      <t>コウトウ</t>
    </rPh>
    <rPh sb="6" eb="8">
      <t>ガッコウ</t>
    </rPh>
    <phoneticPr fontId="1"/>
  </si>
  <si>
    <t>厳木高等学校</t>
    <rPh sb="0" eb="2">
      <t>キュウラギ</t>
    </rPh>
    <rPh sb="2" eb="4">
      <t>コウトウ</t>
    </rPh>
    <rPh sb="4" eb="6">
      <t>ガッコウ</t>
    </rPh>
    <phoneticPr fontId="1"/>
  </si>
  <si>
    <t>伊万里高等学校</t>
    <rPh sb="0" eb="3">
      <t>イマリ</t>
    </rPh>
    <rPh sb="3" eb="5">
      <t>コウトウ</t>
    </rPh>
    <rPh sb="5" eb="7">
      <t>ガッコウ</t>
    </rPh>
    <phoneticPr fontId="1"/>
  </si>
  <si>
    <t>第68回全国高校総合体育大会県予選会</t>
    <rPh sb="9" eb="10">
      <t>ゴウ</t>
    </rPh>
    <rPh sb="10" eb="12">
      <t>タイイク</t>
    </rPh>
    <rPh sb="12" eb="14">
      <t>タイカイ</t>
    </rPh>
    <rPh sb="17" eb="18">
      <t>カイ</t>
    </rPh>
    <phoneticPr fontId="1"/>
  </si>
  <si>
    <t>佐賀市健康運動タンター　A</t>
    <rPh sb="0" eb="3">
      <t>サガシ</t>
    </rPh>
    <rPh sb="3" eb="5">
      <t>ケンコウ</t>
    </rPh>
    <rPh sb="5" eb="7">
      <t>ウンドウ</t>
    </rPh>
    <phoneticPr fontId="1"/>
  </si>
  <si>
    <t>横尾　博美</t>
    <rPh sb="0" eb="2">
      <t>ヨコオ</t>
    </rPh>
    <rPh sb="3" eb="5">
      <t>ヒロミ</t>
    </rPh>
    <phoneticPr fontId="1"/>
  </si>
  <si>
    <t>（準決勝）</t>
    <rPh sb="1" eb="4">
      <t>ジュンケッショウ</t>
    </rPh>
    <phoneticPr fontId="1"/>
  </si>
  <si>
    <t>（決勝）</t>
    <rPh sb="1" eb="3">
      <t>ケッショウ</t>
    </rPh>
    <phoneticPr fontId="1"/>
  </si>
  <si>
    <t>佐賀市健康運動タンター　B</t>
    <rPh sb="0" eb="3">
      <t>サガシ</t>
    </rPh>
    <rPh sb="3" eb="5">
      <t>ケンコウ</t>
    </rPh>
    <rPh sb="5" eb="7">
      <t>ウンドウ</t>
    </rPh>
    <phoneticPr fontId="1"/>
  </si>
  <si>
    <t>（一・社）佐賀県ソフトボール連盟</t>
    <rPh sb="1" eb="2">
      <t>イチ</t>
    </rPh>
    <rPh sb="3" eb="4">
      <t>シャ</t>
    </rPh>
    <rPh sb="5" eb="7">
      <t>サガ</t>
    </rPh>
    <rPh sb="7" eb="8">
      <t>ケン</t>
    </rPh>
    <rPh sb="14" eb="16">
      <t>レンメイ</t>
    </rPh>
    <phoneticPr fontId="1"/>
  </si>
  <si>
    <t>池田　弘</t>
    <rPh sb="0" eb="2">
      <t>イケダ</t>
    </rPh>
    <rPh sb="3" eb="4">
      <t>ヒロム</t>
    </rPh>
    <phoneticPr fontId="1"/>
  </si>
  <si>
    <t>岩永玲々</t>
    <rPh sb="0" eb="2">
      <t>イワナガ</t>
    </rPh>
    <rPh sb="2" eb="3">
      <t>レ</t>
    </rPh>
    <phoneticPr fontId="1"/>
  </si>
  <si>
    <t>堤祥絵</t>
    <rPh sb="0" eb="1">
      <t>ツツミ</t>
    </rPh>
    <rPh sb="1" eb="3">
      <t>サチエ</t>
    </rPh>
    <phoneticPr fontId="1"/>
  </si>
  <si>
    <t>宗咲津希</t>
    <rPh sb="0" eb="1">
      <t>ソウ</t>
    </rPh>
    <rPh sb="1" eb="2">
      <t>サ</t>
    </rPh>
    <rPh sb="2" eb="3">
      <t>ツ</t>
    </rPh>
    <rPh sb="3" eb="4">
      <t>キ</t>
    </rPh>
    <phoneticPr fontId="1"/>
  </si>
  <si>
    <t>淵野鈴加</t>
    <rPh sb="0" eb="2">
      <t>フチノ</t>
    </rPh>
    <rPh sb="2" eb="4">
      <t>スズカ</t>
    </rPh>
    <phoneticPr fontId="1"/>
  </si>
  <si>
    <t>X</t>
    <phoneticPr fontId="1"/>
  </si>
  <si>
    <t>●松尾真衣</t>
    <rPh sb="1" eb="3">
      <t>マツオ</t>
    </rPh>
    <rPh sb="3" eb="5">
      <t>マイ</t>
    </rPh>
    <phoneticPr fontId="1"/>
  </si>
  <si>
    <t>○鳥越里奈</t>
    <rPh sb="1" eb="3">
      <t>トリゴエ</t>
    </rPh>
    <rPh sb="3" eb="5">
      <t>リナ</t>
    </rPh>
    <phoneticPr fontId="1"/>
  </si>
  <si>
    <t>陣内　洋巳</t>
    <rPh sb="0" eb="2">
      <t>ジンノウチ</t>
    </rPh>
    <rPh sb="3" eb="4">
      <t>ヒロミ</t>
    </rPh>
    <rPh sb="4" eb="5">
      <t>ミ</t>
    </rPh>
    <phoneticPr fontId="1"/>
  </si>
  <si>
    <t>田中　孝幸</t>
    <rPh sb="0" eb="2">
      <t>タナカ</t>
    </rPh>
    <rPh sb="3" eb="5">
      <t>タカユキ</t>
    </rPh>
    <phoneticPr fontId="1"/>
  </si>
  <si>
    <t>駒田　典寛</t>
    <rPh sb="0" eb="2">
      <t>コマダ</t>
    </rPh>
    <rPh sb="3" eb="4">
      <t>ノリ</t>
    </rPh>
    <rPh sb="4" eb="5">
      <t>ヒロ</t>
    </rPh>
    <phoneticPr fontId="1"/>
  </si>
  <si>
    <t>江口佳穂</t>
    <rPh sb="0" eb="2">
      <t>エグチ</t>
    </rPh>
    <rPh sb="2" eb="4">
      <t>カホ</t>
    </rPh>
    <phoneticPr fontId="1"/>
  </si>
  <si>
    <t>小島早瑛</t>
    <rPh sb="0" eb="2">
      <t>コジマ</t>
    </rPh>
    <rPh sb="2" eb="3">
      <t>サ</t>
    </rPh>
    <rPh sb="3" eb="4">
      <t>エイ</t>
    </rPh>
    <phoneticPr fontId="1"/>
  </si>
  <si>
    <t>古川　利郎</t>
    <rPh sb="0" eb="2">
      <t>フルカワ</t>
    </rPh>
    <rPh sb="3" eb="5">
      <t>トシロウ</t>
    </rPh>
    <phoneticPr fontId="1"/>
  </si>
  <si>
    <t>松尾真由</t>
    <rPh sb="0" eb="2">
      <t>マツオ</t>
    </rPh>
    <rPh sb="2" eb="4">
      <t>マユ</t>
    </rPh>
    <phoneticPr fontId="1"/>
  </si>
  <si>
    <t>佐賀市健康運動タンター　A＆B</t>
    <rPh sb="0" eb="3">
      <t>サガシ</t>
    </rPh>
    <rPh sb="3" eb="5">
      <t>ケンコウ</t>
    </rPh>
    <rPh sb="5" eb="7">
      <t>ウンドウ</t>
    </rPh>
    <phoneticPr fontId="1"/>
  </si>
  <si>
    <t>池田真緒</t>
    <rPh sb="0" eb="2">
      <t>イケダ</t>
    </rPh>
    <rPh sb="2" eb="4">
      <t>マオ</t>
    </rPh>
    <phoneticPr fontId="1"/>
  </si>
  <si>
    <t>x</t>
    <phoneticPr fontId="1"/>
  </si>
  <si>
    <t>中尾幸</t>
    <rPh sb="0" eb="2">
      <t>ナカオ</t>
    </rPh>
    <rPh sb="2" eb="3">
      <t>ミユキ</t>
    </rPh>
    <phoneticPr fontId="1"/>
  </si>
  <si>
    <t>松尾夢佳・野田明里</t>
    <rPh sb="0" eb="2">
      <t>マツオ</t>
    </rPh>
    <rPh sb="2" eb="3">
      <t>ユメ</t>
    </rPh>
    <rPh sb="3" eb="4">
      <t>カ</t>
    </rPh>
    <rPh sb="5" eb="7">
      <t>ノダ</t>
    </rPh>
    <rPh sb="7" eb="9">
      <t>アカリ</t>
    </rPh>
    <phoneticPr fontId="1"/>
  </si>
  <si>
    <t>辰巳愛海</t>
    <rPh sb="0" eb="2">
      <t>タツミ</t>
    </rPh>
    <rPh sb="2" eb="3">
      <t>アイ</t>
    </rPh>
    <rPh sb="3" eb="4">
      <t>ミ</t>
    </rPh>
    <phoneticPr fontId="1"/>
  </si>
  <si>
    <t>中溝優生</t>
    <rPh sb="0" eb="2">
      <t>ナカミゾ</t>
    </rPh>
    <rPh sb="2" eb="3">
      <t>ユウ</t>
    </rPh>
    <rPh sb="3" eb="4">
      <t>セイ</t>
    </rPh>
    <phoneticPr fontId="1"/>
  </si>
  <si>
    <t>林　薫子</t>
    <rPh sb="0" eb="1">
      <t>ハヤシ</t>
    </rPh>
    <rPh sb="2" eb="4">
      <t>カオルコ</t>
    </rPh>
    <phoneticPr fontId="1"/>
  </si>
  <si>
    <t>池田美希</t>
    <rPh sb="0" eb="2">
      <t>イケダ</t>
    </rPh>
    <rPh sb="2" eb="4">
      <t>ミキ</t>
    </rPh>
    <phoneticPr fontId="1"/>
  </si>
  <si>
    <t>堤　祥絵</t>
    <rPh sb="0" eb="1">
      <t>ツツミ</t>
    </rPh>
    <rPh sb="2" eb="3">
      <t>ショウ</t>
    </rPh>
    <rPh sb="3" eb="4">
      <t>エ</t>
    </rPh>
    <phoneticPr fontId="1"/>
  </si>
  <si>
    <t>林　薫子・増田亜季沙</t>
    <rPh sb="0" eb="1">
      <t>ハヤシ</t>
    </rPh>
    <rPh sb="2" eb="4">
      <t>カオルコ</t>
    </rPh>
    <rPh sb="5" eb="7">
      <t>マスダ</t>
    </rPh>
    <rPh sb="7" eb="9">
      <t>アキ</t>
    </rPh>
    <rPh sb="9" eb="10">
      <t>サ</t>
    </rPh>
    <phoneticPr fontId="1"/>
  </si>
  <si>
    <t>５回コールド</t>
    <rPh sb="1" eb="2">
      <t>カイ</t>
    </rPh>
    <phoneticPr fontId="1"/>
  </si>
  <si>
    <t>大江　正</t>
    <rPh sb="0" eb="2">
      <t>オオエ</t>
    </rPh>
    <rPh sb="3" eb="4">
      <t>タダシ</t>
    </rPh>
    <phoneticPr fontId="1"/>
  </si>
  <si>
    <t>原　哲弘</t>
    <rPh sb="0" eb="1">
      <t>ハラ</t>
    </rPh>
    <rPh sb="2" eb="4">
      <t>テツヒロ</t>
    </rPh>
    <phoneticPr fontId="1"/>
  </si>
  <si>
    <t>溝上千鶴子</t>
    <rPh sb="0" eb="2">
      <t>ミゾカミ</t>
    </rPh>
    <rPh sb="2" eb="5">
      <t>チズコ</t>
    </rPh>
    <phoneticPr fontId="1"/>
  </si>
  <si>
    <t>○福島安澄</t>
    <rPh sb="1" eb="3">
      <t>フクシマ</t>
    </rPh>
    <rPh sb="3" eb="4">
      <t>ヤス</t>
    </rPh>
    <rPh sb="4" eb="5">
      <t>スミ</t>
    </rPh>
    <phoneticPr fontId="1"/>
  </si>
  <si>
    <t>松尾夢佳</t>
    <rPh sb="0" eb="2">
      <t>マツオ</t>
    </rPh>
    <rPh sb="2" eb="3">
      <t>ユメ</t>
    </rPh>
    <rPh sb="3" eb="4">
      <t>カ</t>
    </rPh>
    <phoneticPr fontId="1"/>
  </si>
  <si>
    <t>●吉村美里</t>
    <rPh sb="1" eb="3">
      <t>ヨシムラ</t>
    </rPh>
    <rPh sb="3" eb="5">
      <t>ミサト</t>
    </rPh>
    <phoneticPr fontId="1"/>
  </si>
  <si>
    <t>小玉晴香・吉田祐花</t>
    <rPh sb="0" eb="2">
      <t>コダマ</t>
    </rPh>
    <rPh sb="2" eb="4">
      <t>ハルカ</t>
    </rPh>
    <rPh sb="5" eb="7">
      <t>ヨシダ</t>
    </rPh>
    <rPh sb="7" eb="8">
      <t>ユウ</t>
    </rPh>
    <rPh sb="8" eb="9">
      <t>カ</t>
    </rPh>
    <phoneticPr fontId="1"/>
  </si>
  <si>
    <t>○今村みなみ・山崎愛莉</t>
    <phoneticPr fontId="1"/>
  </si>
  <si>
    <t>●副島奈美・永渕友梨</t>
    <phoneticPr fontId="1"/>
  </si>
  <si>
    <t>山口未葵</t>
    <phoneticPr fontId="1"/>
  </si>
  <si>
    <t>香田奈々美</t>
    <phoneticPr fontId="1"/>
  </si>
  <si>
    <t>○吉村美里</t>
    <rPh sb="1" eb="3">
      <t>ヨシムラ</t>
    </rPh>
    <rPh sb="3" eb="5">
      <t>ミサト</t>
    </rPh>
    <phoneticPr fontId="1"/>
  </si>
  <si>
    <t>●井本久留美</t>
    <rPh sb="1" eb="3">
      <t>イモト</t>
    </rPh>
    <rPh sb="3" eb="6">
      <t>クルミ</t>
    </rPh>
    <phoneticPr fontId="1"/>
  </si>
  <si>
    <t>○林　薫子</t>
    <rPh sb="1" eb="2">
      <t>ハヤシ</t>
    </rPh>
    <rPh sb="3" eb="5">
      <t>カオルコ</t>
    </rPh>
    <phoneticPr fontId="1"/>
  </si>
  <si>
    <t>●鳥越里奈</t>
    <rPh sb="1" eb="3">
      <t>トリゴエ</t>
    </rPh>
    <rPh sb="3" eb="5">
      <t>リナ</t>
    </rPh>
    <phoneticPr fontId="1"/>
  </si>
  <si>
    <t>○福島安澄</t>
    <rPh sb="1" eb="3">
      <t>フクシマ</t>
    </rPh>
    <rPh sb="3" eb="5">
      <t>ヤスミ</t>
    </rPh>
    <phoneticPr fontId="1"/>
  </si>
  <si>
    <t>●中村葵</t>
    <rPh sb="1" eb="3">
      <t>ナカムラ</t>
    </rPh>
    <rPh sb="3" eb="4">
      <t>アオイ</t>
    </rPh>
    <phoneticPr fontId="1"/>
  </si>
  <si>
    <t>●林　薫子・青木杏実・林薫子・青木杏実・林薫子　</t>
    <rPh sb="1" eb="2">
      <t>ハヤシ</t>
    </rPh>
    <rPh sb="3" eb="5">
      <t>カオルコ</t>
    </rPh>
    <rPh sb="6" eb="8">
      <t>アオキ</t>
    </rPh>
    <rPh sb="8" eb="9">
      <t>アン</t>
    </rPh>
    <rPh sb="9" eb="10">
      <t>ミ</t>
    </rPh>
    <rPh sb="11" eb="12">
      <t>ハヤシ</t>
    </rPh>
    <rPh sb="12" eb="14">
      <t>カオルコ</t>
    </rPh>
    <rPh sb="15" eb="17">
      <t>アオキ</t>
    </rPh>
    <rPh sb="17" eb="18">
      <t>アン</t>
    </rPh>
    <rPh sb="18" eb="19">
      <t>ミ</t>
    </rPh>
    <rPh sb="20" eb="21">
      <t>ハヤシ</t>
    </rPh>
    <rPh sb="21" eb="23">
      <t>カオルコ</t>
    </rPh>
    <phoneticPr fontId="1"/>
  </si>
  <si>
    <t>○今村みなみ</t>
    <rPh sb="1" eb="3">
      <t>イマムラ</t>
    </rPh>
    <phoneticPr fontId="1"/>
  </si>
  <si>
    <t>山口未葵・永渕愛珠</t>
    <rPh sb="0" eb="2">
      <t>ヤマグチ</t>
    </rPh>
    <rPh sb="2" eb="3">
      <t>ミ</t>
    </rPh>
    <rPh sb="3" eb="4">
      <t>アオイ</t>
    </rPh>
    <rPh sb="5" eb="7">
      <t>ナガフチ</t>
    </rPh>
    <rPh sb="7" eb="8">
      <t>アイ</t>
    </rPh>
    <rPh sb="8" eb="9">
      <t>シュ</t>
    </rPh>
    <phoneticPr fontId="1"/>
  </si>
  <si>
    <t>分藤柚葉</t>
    <rPh sb="0" eb="1">
      <t>ブン</t>
    </rPh>
    <rPh sb="1" eb="2">
      <t>ドウ</t>
    </rPh>
    <rPh sb="2" eb="3">
      <t>ユズ</t>
    </rPh>
    <rPh sb="3" eb="4">
      <t>ハ</t>
    </rPh>
    <phoneticPr fontId="1"/>
  </si>
  <si>
    <t>分藤柚葉</t>
    <phoneticPr fontId="1"/>
  </si>
  <si>
    <t>中間　義博</t>
    <rPh sb="0" eb="2">
      <t>チュウカン</t>
    </rPh>
    <rPh sb="3" eb="5">
      <t>ヨシヒロ</t>
    </rPh>
    <phoneticPr fontId="1"/>
  </si>
  <si>
    <t>西村　利隆</t>
    <rPh sb="0" eb="2">
      <t>ニシムラ</t>
    </rPh>
    <rPh sb="3" eb="5">
      <t>トシタカ</t>
    </rPh>
    <phoneticPr fontId="1"/>
  </si>
  <si>
    <t>●福島安澄</t>
    <rPh sb="1" eb="3">
      <t>フクシマ</t>
    </rPh>
    <rPh sb="3" eb="4">
      <t>アン</t>
    </rPh>
    <rPh sb="4" eb="5">
      <t>スミ</t>
    </rPh>
    <phoneticPr fontId="1"/>
  </si>
  <si>
    <t>山口未葵・永渕愛珠</t>
    <phoneticPr fontId="1"/>
  </si>
  <si>
    <t>冨永真由・松尾夢佳</t>
    <rPh sb="0" eb="2">
      <t>トミナガ</t>
    </rPh>
    <rPh sb="2" eb="3">
      <t>マ</t>
    </rPh>
    <rPh sb="3" eb="4">
      <t>ユ</t>
    </rPh>
    <rPh sb="5" eb="7">
      <t>マツオ</t>
    </rPh>
    <rPh sb="7" eb="8">
      <t>ユメ</t>
    </rPh>
    <rPh sb="8" eb="9">
      <t>カ</t>
    </rPh>
    <phoneticPr fontId="1"/>
  </si>
  <si>
    <t>武富沙耶・今村みなみ</t>
    <rPh sb="0" eb="2">
      <t>タケドミ</t>
    </rPh>
    <rPh sb="2" eb="4">
      <t>サヤ</t>
    </rPh>
    <rPh sb="5" eb="7">
      <t>イマムラ</t>
    </rPh>
    <phoneticPr fontId="1"/>
  </si>
  <si>
    <t>中溝優生・塚本蛍</t>
    <rPh sb="0" eb="2">
      <t>ナカミゾ</t>
    </rPh>
    <rPh sb="2" eb="3">
      <t>ユウ</t>
    </rPh>
    <rPh sb="3" eb="4">
      <t>セイ</t>
    </rPh>
    <rPh sb="5" eb="7">
      <t>ツカモト</t>
    </rPh>
    <rPh sb="7" eb="8">
      <t>ホタル</t>
    </rPh>
    <phoneticPr fontId="1"/>
  </si>
  <si>
    <t>辰巳愛海・今村みなみ</t>
    <rPh sb="0" eb="2">
      <t>タツミ</t>
    </rPh>
    <rPh sb="2" eb="3">
      <t>アイ</t>
    </rPh>
    <rPh sb="3" eb="4">
      <t>ウミ</t>
    </rPh>
    <rPh sb="5" eb="7">
      <t>イマムラ</t>
    </rPh>
    <phoneticPr fontId="1"/>
  </si>
</sst>
</file>

<file path=xl/styles.xml><?xml version="1.0" encoding="utf-8"?>
<styleSheet xmlns="http://schemas.openxmlformats.org/spreadsheetml/2006/main">
  <numFmts count="6">
    <numFmt numFmtId="6" formatCode="&quot;¥&quot;#,##0;[Red]&quot;¥&quot;\-#,##0"/>
    <numFmt numFmtId="180" formatCode="0&quot;x&quot;"/>
    <numFmt numFmtId="185" formatCode="h:mm;@"/>
    <numFmt numFmtId="187" formatCode="h&quot;時&quot;mm&quot;分&quot;;@"/>
    <numFmt numFmtId="188" formatCode="[$-411]ggge&quot;年&quot;m&quot;月&quot;d&quot;日&quot;;@"/>
    <numFmt numFmtId="190" formatCode="h&quot;時間&quot;mm&quot;分&quot;;@"/>
  </numFmts>
  <fonts count="23">
    <font>
      <sz val="12"/>
      <name val="ＭＳ 明朝"/>
      <family val="1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i/>
      <u/>
      <sz val="12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</font>
    <font>
      <b/>
      <sz val="18"/>
      <name val="ＭＳ 明朝"/>
      <family val="1"/>
    </font>
    <font>
      <sz val="12"/>
      <color indexed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1">
    <xf numFmtId="0" fontId="0" fillId="0" borderId="0"/>
    <xf numFmtId="6" fontId="16" fillId="0" borderId="0" applyFont="0" applyFill="0" applyBorder="0" applyAlignment="0" applyProtection="0"/>
    <xf numFmtId="6" fontId="8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6" fillId="0" borderId="0"/>
    <xf numFmtId="0" fontId="15" fillId="0" borderId="0"/>
    <xf numFmtId="0" fontId="4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22" fillId="0" borderId="0">
      <alignment vertical="center"/>
    </xf>
    <xf numFmtId="0" fontId="15" fillId="0" borderId="0"/>
    <xf numFmtId="0" fontId="21" fillId="0" borderId="0">
      <alignment vertical="center"/>
    </xf>
    <xf numFmtId="0" fontId="4" fillId="0" borderId="0"/>
    <xf numFmtId="0" fontId="17" fillId="0" borderId="0">
      <alignment vertical="center"/>
    </xf>
    <xf numFmtId="0" fontId="8" fillId="0" borderId="0">
      <alignment vertical="center"/>
    </xf>
  </cellStyleXfs>
  <cellXfs count="11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0" xfId="0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2" xfId="0" applyNumberFormat="1" applyFont="1" applyBorder="1" applyAlignment="1">
      <alignment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/>
    <xf numFmtId="0" fontId="4" fillId="0" borderId="0" xfId="0" quotePrefix="1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10" fillId="0" borderId="0" xfId="0" applyNumberFormat="1" applyFont="1" applyAlignment="1">
      <alignment vertical="center"/>
    </xf>
    <xf numFmtId="0" fontId="10" fillId="0" borderId="0" xfId="0" applyNumberFormat="1" applyFont="1" applyAlignment="1"/>
    <xf numFmtId="0" fontId="10" fillId="0" borderId="0" xfId="0" applyNumberFormat="1" applyFont="1" applyBorder="1" applyAlignment="1">
      <alignment vertical="center"/>
    </xf>
    <xf numFmtId="0" fontId="11" fillId="0" borderId="1" xfId="0" applyFont="1" applyFill="1" applyBorder="1" applyAlignment="1">
      <alignment horizontal="center"/>
    </xf>
    <xf numFmtId="0" fontId="4" fillId="0" borderId="6" xfId="0" applyNumberFormat="1" applyFont="1" applyBorder="1" applyAlignment="1">
      <alignment vertical="center"/>
    </xf>
    <xf numFmtId="0" fontId="4" fillId="0" borderId="6" xfId="0" applyNumberFormat="1" applyFont="1" applyBorder="1" applyAlignment="1">
      <alignment horizontal="right" vertical="center"/>
    </xf>
    <xf numFmtId="0" fontId="5" fillId="0" borderId="6" xfId="0" applyNumberFormat="1" applyFont="1" applyBorder="1" applyAlignment="1">
      <alignment horizontal="left" vertical="center"/>
    </xf>
    <xf numFmtId="0" fontId="4" fillId="0" borderId="0" xfId="0" applyNumberFormat="1" applyFont="1" applyAlignment="1" applyProtection="1">
      <alignment vertical="center"/>
      <protection locked="0"/>
    </xf>
    <xf numFmtId="0" fontId="4" fillId="0" borderId="4" xfId="0" applyNumberFormat="1" applyFont="1" applyBorder="1" applyAlignment="1" applyProtection="1">
      <alignment vertical="center"/>
      <protection locked="0"/>
    </xf>
    <xf numFmtId="0" fontId="4" fillId="0" borderId="5" xfId="0" applyNumberFormat="1" applyFont="1" applyBorder="1" applyAlignment="1" applyProtection="1">
      <alignment vertical="center"/>
      <protection locked="0"/>
    </xf>
    <xf numFmtId="0" fontId="4" fillId="0" borderId="0" xfId="0" quotePrefix="1" applyNumberFormat="1" applyFont="1" applyAlignment="1" applyProtection="1">
      <alignment vertical="center"/>
      <protection locked="0"/>
    </xf>
    <xf numFmtId="0" fontId="4" fillId="0" borderId="0" xfId="0" applyNumberFormat="1" applyFont="1" applyAlignment="1" applyProtection="1">
      <alignment horizontal="right" vertical="center"/>
      <protection locked="0"/>
    </xf>
    <xf numFmtId="0" fontId="4" fillId="0" borderId="0" xfId="0" applyNumberFormat="1" applyFont="1" applyAlignment="1" applyProtection="1">
      <protection locked="0"/>
    </xf>
    <xf numFmtId="0" fontId="4" fillId="0" borderId="4" xfId="0" quotePrefix="1" applyNumberFormat="1" applyFont="1" applyBorder="1" applyAlignment="1" applyProtection="1">
      <alignment vertical="center"/>
      <protection locked="0"/>
    </xf>
    <xf numFmtId="0" fontId="4" fillId="0" borderId="5" xfId="0" quotePrefix="1" applyNumberFormat="1" applyFont="1" applyBorder="1" applyAlignment="1" applyProtection="1">
      <alignment vertical="center"/>
      <protection locked="0"/>
    </xf>
    <xf numFmtId="0" fontId="4" fillId="0" borderId="5" xfId="0" applyNumberFormat="1" applyFont="1" applyBorder="1" applyAlignment="1" applyProtection="1">
      <alignment horizontal="right" vertical="center"/>
      <protection locked="0"/>
    </xf>
    <xf numFmtId="0" fontId="4" fillId="0" borderId="7" xfId="0" applyFont="1" applyBorder="1" applyProtection="1">
      <protection locked="0"/>
    </xf>
    <xf numFmtId="0" fontId="5" fillId="0" borderId="7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4" fillId="0" borderId="0" xfId="0" applyNumberFormat="1" applyFont="1" applyAlignment="1">
      <alignment horizontal="right" vertical="center"/>
    </xf>
    <xf numFmtId="185" fontId="4" fillId="0" borderId="8" xfId="0" applyNumberFormat="1" applyFont="1" applyBorder="1" applyAlignment="1">
      <alignment horizontal="center" vertical="center"/>
    </xf>
    <xf numFmtId="0" fontId="4" fillId="0" borderId="0" xfId="0" applyNumberFormat="1" applyFont="1" applyAlignment="1" applyProtection="1">
      <alignment horizontal="left" vertical="center"/>
      <protection locked="0"/>
    </xf>
    <xf numFmtId="185" fontId="12" fillId="0" borderId="8" xfId="0" applyNumberFormat="1" applyFont="1" applyBorder="1" applyAlignment="1">
      <alignment vertical="center"/>
    </xf>
    <xf numFmtId="0" fontId="8" fillId="0" borderId="8" xfId="0" applyNumberFormat="1" applyFont="1" applyBorder="1" applyAlignment="1">
      <alignment vertical="center"/>
    </xf>
    <xf numFmtId="0" fontId="4" fillId="0" borderId="2" xfId="0" applyNumberFormat="1" applyFont="1" applyBorder="1" applyAlignment="1">
      <alignment horizontal="center" vertical="top"/>
    </xf>
    <xf numFmtId="0" fontId="4" fillId="0" borderId="0" xfId="0" applyNumberFormat="1" applyFont="1" applyAlignment="1">
      <alignment horizontal="center" vertical="top"/>
    </xf>
    <xf numFmtId="0" fontId="4" fillId="0" borderId="9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4" fillId="0" borderId="9" xfId="0" applyNumberFormat="1" applyFont="1" applyBorder="1" applyAlignment="1"/>
    <xf numFmtId="0" fontId="4" fillId="0" borderId="0" xfId="0" applyNumberFormat="1" applyFont="1" applyBorder="1" applyAlignment="1" applyProtection="1">
      <alignment vertical="center"/>
      <protection locked="0"/>
    </xf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0" fillId="0" borderId="0" xfId="0" applyBorder="1" applyAlignment="1">
      <alignment vertical="distributed"/>
    </xf>
    <xf numFmtId="0" fontId="0" fillId="0" borderId="0" xfId="0" applyAlignment="1">
      <alignment horizontal="center"/>
    </xf>
    <xf numFmtId="0" fontId="0" fillId="0" borderId="7" xfId="0" applyBorder="1"/>
    <xf numFmtId="58" fontId="0" fillId="0" borderId="12" xfId="0" applyNumberFormat="1" applyBorder="1"/>
    <xf numFmtId="58" fontId="0" fillId="0" borderId="10" xfId="0" applyNumberFormat="1" applyBorder="1"/>
    <xf numFmtId="0" fontId="0" fillId="0" borderId="12" xfId="0" applyBorder="1"/>
    <xf numFmtId="0" fontId="0" fillId="0" borderId="0" xfId="0" applyBorder="1" applyAlignment="1">
      <alignment horizontal="distributed" vertical="distributed"/>
    </xf>
    <xf numFmtId="0" fontId="20" fillId="0" borderId="0" xfId="0" applyNumberFormat="1" applyFont="1" applyAlignment="1" applyProtection="1">
      <alignment vertical="center"/>
      <protection locked="0"/>
    </xf>
    <xf numFmtId="0" fontId="4" fillId="0" borderId="0" xfId="0" applyNumberFormat="1" applyFont="1" applyAlignment="1">
      <alignment horizontal="right" vertical="center"/>
    </xf>
    <xf numFmtId="0" fontId="4" fillId="0" borderId="0" xfId="0" applyNumberFormat="1" applyFont="1" applyAlignment="1" applyProtection="1">
      <alignment vertical="center" shrinkToFit="1"/>
      <protection locked="0"/>
    </xf>
    <xf numFmtId="0" fontId="0" fillId="0" borderId="0" xfId="0" applyAlignment="1">
      <alignment vertical="center" shrinkToFit="1"/>
    </xf>
    <xf numFmtId="187" fontId="4" fillId="0" borderId="8" xfId="0" applyNumberFormat="1" applyFont="1" applyBorder="1" applyAlignment="1">
      <alignment horizontal="center" vertical="center"/>
    </xf>
    <xf numFmtId="187" fontId="0" fillId="0" borderId="8" xfId="0" applyNumberFormat="1" applyBorder="1" applyAlignment="1">
      <alignment horizontal="center"/>
    </xf>
    <xf numFmtId="187" fontId="0" fillId="0" borderId="8" xfId="0" applyNumberFormat="1" applyBorder="1" applyAlignment="1">
      <alignment horizontal="center" vertical="center"/>
    </xf>
    <xf numFmtId="0" fontId="8" fillId="0" borderId="8" xfId="0" applyNumberFormat="1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9" fillId="0" borderId="0" xfId="0" applyNumberFormat="1" applyFont="1" applyAlignment="1" applyProtection="1">
      <alignment horizontal="center" vertical="distributed"/>
      <protection locked="0"/>
    </xf>
    <xf numFmtId="188" fontId="4" fillId="0" borderId="0" xfId="0" applyNumberFormat="1" applyFont="1" applyAlignment="1" applyProtection="1">
      <alignment horizontal="left" vertical="center"/>
      <protection locked="0"/>
    </xf>
    <xf numFmtId="188" fontId="0" fillId="0" borderId="0" xfId="0" applyNumberForma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distributed" vertical="distributed"/>
    </xf>
    <xf numFmtId="0" fontId="4" fillId="0" borderId="3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 applyProtection="1">
      <alignment horizontal="center" vertical="center"/>
      <protection locked="0"/>
    </xf>
    <xf numFmtId="0" fontId="6" fillId="0" borderId="18" xfId="0" applyNumberFormat="1" applyFont="1" applyBorder="1" applyAlignment="1" applyProtection="1">
      <alignment horizontal="center" vertical="center"/>
      <protection locked="0"/>
    </xf>
    <xf numFmtId="0" fontId="4" fillId="0" borderId="20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187" fontId="0" fillId="0" borderId="8" xfId="0" applyNumberFormat="1" applyFont="1" applyBorder="1" applyAlignment="1">
      <alignment horizontal="center"/>
    </xf>
    <xf numFmtId="0" fontId="0" fillId="0" borderId="8" xfId="0" applyFont="1" applyBorder="1" applyAlignment="1"/>
    <xf numFmtId="190" fontId="18" fillId="0" borderId="8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3" fillId="0" borderId="18" xfId="0" applyNumberFormat="1" applyFont="1" applyBorder="1" applyAlignment="1" applyProtection="1">
      <alignment horizontal="center" vertical="center"/>
      <protection locked="0"/>
    </xf>
    <xf numFmtId="0" fontId="13" fillId="0" borderId="17" xfId="0" applyNumberFormat="1" applyFont="1" applyBorder="1" applyAlignment="1" applyProtection="1">
      <alignment horizontal="center" vertical="center"/>
      <protection locked="0"/>
    </xf>
    <xf numFmtId="0" fontId="13" fillId="0" borderId="3" xfId="0" applyNumberFormat="1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12" fillId="0" borderId="0" xfId="0" applyNumberFormat="1" applyFont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right" vertical="center"/>
    </xf>
    <xf numFmtId="0" fontId="9" fillId="0" borderId="6" xfId="0" applyNumberFormat="1" applyFont="1" applyBorder="1" applyAlignment="1">
      <alignment horizontal="right" vertical="center"/>
    </xf>
    <xf numFmtId="0" fontId="4" fillId="0" borderId="6" xfId="0" applyNumberFormat="1" applyFont="1" applyBorder="1" applyAlignment="1" applyProtection="1">
      <alignment horizontal="center" vertical="center" shrinkToFit="1"/>
      <protection locked="0"/>
    </xf>
    <xf numFmtId="0" fontId="4" fillId="0" borderId="6" xfId="0" applyNumberFormat="1" applyFont="1" applyBorder="1" applyAlignment="1" applyProtection="1">
      <alignment vertical="center"/>
      <protection locked="0"/>
    </xf>
    <xf numFmtId="0" fontId="4" fillId="0" borderId="0" xfId="0" applyNumberFormat="1" applyFont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180" fontId="6" fillId="0" borderId="17" xfId="0" applyNumberFormat="1" applyFont="1" applyBorder="1" applyAlignment="1" applyProtection="1">
      <alignment horizontal="center" vertical="center"/>
      <protection locked="0"/>
    </xf>
    <xf numFmtId="180" fontId="13" fillId="0" borderId="18" xfId="0" applyNumberFormat="1" applyFont="1" applyBorder="1" applyAlignment="1" applyProtection="1">
      <alignment horizontal="center" vertical="center"/>
      <protection locked="0"/>
    </xf>
    <xf numFmtId="180" fontId="13" fillId="0" borderId="17" xfId="0" applyNumberFormat="1" applyFont="1" applyBorder="1" applyAlignment="1" applyProtection="1">
      <alignment horizontal="center" vertical="center"/>
      <protection locked="0"/>
    </xf>
  </cellXfs>
  <cellStyles count="21">
    <cellStyle name="通貨 2" xfId="1"/>
    <cellStyle name="通貨 3" xfId="2"/>
    <cellStyle name="標準" xfId="0" builtinId="0"/>
    <cellStyle name="標準 10" xfId="3"/>
    <cellStyle name="標準 11" xfId="4"/>
    <cellStyle name="標準 12" xfId="5"/>
    <cellStyle name="標準 13" xfId="6"/>
    <cellStyle name="標準 14" xfId="7"/>
    <cellStyle name="標準 15" xfId="8"/>
    <cellStyle name="標準 16" xfId="9"/>
    <cellStyle name="標準 2" xfId="10"/>
    <cellStyle name="標準 2 2" xfId="11"/>
    <cellStyle name="標準 2 3" xfId="12"/>
    <cellStyle name="標準 3" xfId="13"/>
    <cellStyle name="標準 3 2" xfId="14"/>
    <cellStyle name="標準 4" xfId="15"/>
    <cellStyle name="標準 5" xfId="16"/>
    <cellStyle name="標準 6" xfId="17"/>
    <cellStyle name="標準 7" xfId="18"/>
    <cellStyle name="標準 8" xfId="19"/>
    <cellStyle name="標準 9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INetCache/IE/XP8YFHLL/&#31532;62&#22238;&#20840;&#26085;&#26412;&#25945;&#21729;&#36984;&#25163;&#27177;&#20061;&#24030;&#22320;&#21306;&#20104;&#36984;&#20250;4&#2149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A"/>
      <sheetName val="11B"/>
      <sheetName val="都道府県名"/>
      <sheetName val="１２A"/>
      <sheetName val="１２B"/>
      <sheetName val="データー"/>
    </sheetNames>
    <sheetDataSet>
      <sheetData sheetId="0"/>
      <sheetData sheetId="1"/>
      <sheetData sheetId="2"/>
      <sheetData sheetId="3"/>
      <sheetData sheetId="4"/>
      <sheetData sheetId="5">
        <row r="26">
          <cell r="H26">
            <v>42532</v>
          </cell>
        </row>
        <row r="27">
          <cell r="H27">
            <v>42533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Z34"/>
  <sheetViews>
    <sheetView workbookViewId="0">
      <selection activeCell="A37" sqref="A37"/>
    </sheetView>
  </sheetViews>
  <sheetFormatPr defaultColWidth="10.75" defaultRowHeight="14.25"/>
  <cols>
    <col min="1" max="1" width="15.25" style="6" customWidth="1"/>
    <col min="2" max="3" width="6.625" style="6" customWidth="1"/>
    <col min="4" max="4" width="2.625" style="6" customWidth="1"/>
    <col min="5" max="18" width="4.625" style="6" customWidth="1"/>
    <col min="19" max="19" width="3" style="6" customWidth="1"/>
    <col min="20" max="20" width="2.75" style="6" customWidth="1"/>
    <col min="21" max="21" width="4.125" style="6" customWidth="1"/>
    <col min="22" max="22" width="2.625" style="6" customWidth="1"/>
    <col min="23" max="16384" width="10.75" style="6"/>
  </cols>
  <sheetData>
    <row r="1" spans="1:26" ht="23.45" customHeight="1">
      <c r="A1" s="7"/>
      <c r="B1" s="69" t="s">
        <v>121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7"/>
      <c r="S1" s="17"/>
    </row>
    <row r="2" spans="1:26" ht="16.5" customHeight="1">
      <c r="A2" s="39" t="s">
        <v>14</v>
      </c>
      <c r="B2" s="70">
        <v>42525</v>
      </c>
      <c r="C2" s="71"/>
      <c r="D2" s="71"/>
      <c r="E2" s="71"/>
      <c r="F2" s="71"/>
      <c r="G2" s="7"/>
      <c r="H2" s="7"/>
      <c r="I2" s="61" t="s">
        <v>13</v>
      </c>
      <c r="J2" s="61"/>
      <c r="K2" s="72" t="s">
        <v>111</v>
      </c>
      <c r="L2" s="72"/>
      <c r="M2" s="72"/>
      <c r="N2" s="7"/>
      <c r="O2" s="7"/>
      <c r="P2" s="7"/>
      <c r="Q2" s="7"/>
      <c r="R2" s="7"/>
    </row>
    <row r="3" spans="1:26" ht="16.5" customHeight="1">
      <c r="C3" s="7"/>
      <c r="D3" s="7"/>
      <c r="E3" s="7"/>
      <c r="F3" s="7"/>
      <c r="G3" s="7"/>
      <c r="H3" s="7"/>
      <c r="I3" s="61" t="s">
        <v>12</v>
      </c>
      <c r="J3" s="61"/>
      <c r="K3" s="62" t="s">
        <v>126</v>
      </c>
      <c r="L3" s="63"/>
      <c r="M3" s="63"/>
      <c r="N3" s="63"/>
      <c r="O3" s="63"/>
      <c r="P3" s="63"/>
      <c r="Q3" s="7"/>
      <c r="R3" s="7"/>
      <c r="S3" s="7"/>
    </row>
    <row r="4" spans="1:26" ht="7.15" customHeight="1">
      <c r="C4" s="7"/>
      <c r="D4" s="7"/>
      <c r="E4" s="7"/>
      <c r="F4" s="7"/>
      <c r="G4" s="7"/>
      <c r="H4" s="7"/>
      <c r="I4" s="39"/>
      <c r="J4" s="39"/>
      <c r="K4" s="25"/>
      <c r="L4" s="7"/>
      <c r="M4" s="7"/>
      <c r="N4" s="7"/>
      <c r="O4" s="7"/>
      <c r="P4" s="7"/>
      <c r="Q4" s="7"/>
      <c r="R4" s="7"/>
      <c r="S4" s="7"/>
    </row>
    <row r="5" spans="1:26" ht="18.75" customHeight="1">
      <c r="A5" s="36" t="s">
        <v>79</v>
      </c>
      <c r="B5" s="7"/>
      <c r="C5" s="42" t="s">
        <v>76</v>
      </c>
      <c r="D5" s="7"/>
      <c r="E5" s="64">
        <v>0.4145833333333333</v>
      </c>
      <c r="F5" s="65"/>
      <c r="G5" s="43" t="s">
        <v>77</v>
      </c>
      <c r="H5" s="40"/>
      <c r="I5" s="66">
        <v>0.48680555555555555</v>
      </c>
      <c r="J5" s="65"/>
      <c r="K5" s="67" t="s">
        <v>69</v>
      </c>
      <c r="L5" s="68"/>
      <c r="M5" s="85"/>
      <c r="N5" s="86"/>
      <c r="O5" s="47" t="s">
        <v>68</v>
      </c>
      <c r="P5" s="40"/>
      <c r="Q5" s="87">
        <f>IF(I5="","",+I5-E5-M5)</f>
        <v>7.2222222222222243E-2</v>
      </c>
      <c r="R5" s="87"/>
      <c r="S5" s="39" t="s">
        <v>70</v>
      </c>
      <c r="T5" s="41">
        <v>1</v>
      </c>
    </row>
    <row r="6" spans="1:26" ht="15.75" customHeight="1">
      <c r="A6" s="82" t="s">
        <v>11</v>
      </c>
      <c r="B6" s="83"/>
      <c r="C6" s="83"/>
      <c r="D6" s="84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82" t="s">
        <v>5</v>
      </c>
      <c r="T6" s="88"/>
      <c r="U6" s="10"/>
      <c r="V6" s="10"/>
      <c r="Y6" s="73"/>
      <c r="Z6" s="73"/>
    </row>
    <row r="7" spans="1:26" ht="15" customHeight="1">
      <c r="A7" s="74" t="s">
        <v>120</v>
      </c>
      <c r="B7" s="75"/>
      <c r="C7" s="75"/>
      <c r="D7" s="76"/>
      <c r="E7" s="80">
        <v>3</v>
      </c>
      <c r="F7" s="80">
        <v>0</v>
      </c>
      <c r="G7" s="80">
        <v>0</v>
      </c>
      <c r="H7" s="80">
        <v>0</v>
      </c>
      <c r="I7" s="80">
        <v>0</v>
      </c>
      <c r="J7" s="80">
        <v>2</v>
      </c>
      <c r="K7" s="80">
        <v>0</v>
      </c>
      <c r="L7" s="80"/>
      <c r="M7" s="80"/>
      <c r="N7" s="80"/>
      <c r="O7" s="80"/>
      <c r="P7" s="80"/>
      <c r="Q7" s="80"/>
      <c r="R7" s="80"/>
      <c r="S7" s="89">
        <f>IF(E7="","",SUM(E7:R7))</f>
        <v>5</v>
      </c>
      <c r="T7" s="90"/>
      <c r="U7" s="10"/>
      <c r="V7" s="10"/>
      <c r="Y7" s="73"/>
      <c r="Z7" s="73"/>
    </row>
    <row r="8" spans="1:26" ht="14.45" customHeight="1">
      <c r="A8" s="77"/>
      <c r="B8" s="78"/>
      <c r="C8" s="78"/>
      <c r="D8" s="79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91"/>
      <c r="T8" s="92"/>
      <c r="U8" s="10"/>
      <c r="V8" s="10"/>
      <c r="Y8" s="73"/>
      <c r="Z8" s="73"/>
    </row>
    <row r="9" spans="1:26" ht="15" customHeight="1">
      <c r="A9" s="74" t="s">
        <v>115</v>
      </c>
      <c r="B9" s="75"/>
      <c r="C9" s="75"/>
      <c r="D9" s="76"/>
      <c r="E9" s="80">
        <v>0</v>
      </c>
      <c r="F9" s="80">
        <v>0</v>
      </c>
      <c r="G9" s="80">
        <v>3</v>
      </c>
      <c r="H9" s="80">
        <v>2</v>
      </c>
      <c r="I9" s="80">
        <v>2</v>
      </c>
      <c r="J9" s="80">
        <v>0</v>
      </c>
      <c r="K9" s="80" t="s">
        <v>133</v>
      </c>
      <c r="L9" s="94"/>
      <c r="M9" s="94"/>
      <c r="N9" s="94"/>
      <c r="O9" s="94"/>
      <c r="P9" s="94"/>
      <c r="Q9" s="94"/>
      <c r="R9" s="94"/>
      <c r="S9" s="95">
        <f>IF(E9="","",SUM(E9:R9))</f>
        <v>7</v>
      </c>
      <c r="T9" s="96"/>
      <c r="U9" s="10"/>
      <c r="V9" s="20"/>
      <c r="W9" s="18"/>
      <c r="Y9" s="73"/>
      <c r="Z9" s="73"/>
    </row>
    <row r="10" spans="1:26" ht="15" customHeight="1">
      <c r="A10" s="77"/>
      <c r="B10" s="78"/>
      <c r="C10" s="78"/>
      <c r="D10" s="79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7"/>
      <c r="T10" s="98"/>
      <c r="U10" s="10"/>
      <c r="V10" s="10"/>
      <c r="X10" s="18"/>
      <c r="Y10" s="73"/>
      <c r="Z10" s="73"/>
    </row>
    <row r="11" spans="1:26" s="45" customFormat="1" ht="17.25" customHeight="1">
      <c r="A11" s="44"/>
      <c r="B11" s="44"/>
      <c r="C11" s="44"/>
      <c r="D11" s="44"/>
      <c r="E11" s="44" t="s">
        <v>71</v>
      </c>
      <c r="F11" s="99" t="s">
        <v>128</v>
      </c>
      <c r="G11" s="100"/>
      <c r="H11" s="44" t="s">
        <v>72</v>
      </c>
      <c r="I11" s="99"/>
      <c r="J11" s="100"/>
      <c r="K11" s="44" t="s">
        <v>73</v>
      </c>
      <c r="L11" s="99"/>
      <c r="M11" s="100"/>
      <c r="N11" s="44" t="s">
        <v>74</v>
      </c>
      <c r="O11" s="99" t="s">
        <v>90</v>
      </c>
      <c r="P11" s="100"/>
      <c r="Q11" s="44" t="s">
        <v>75</v>
      </c>
      <c r="R11" s="99" t="s">
        <v>108</v>
      </c>
      <c r="S11" s="100"/>
      <c r="T11" s="100"/>
      <c r="Y11" s="73"/>
      <c r="Z11" s="73"/>
    </row>
    <row r="12" spans="1:26" ht="6.6" hidden="1" customHeight="1">
      <c r="A12" s="8"/>
      <c r="B12" s="8"/>
      <c r="C12" s="8"/>
      <c r="D12" s="8"/>
      <c r="E12" s="8"/>
      <c r="F12" s="16"/>
      <c r="G12" s="16"/>
      <c r="H12" s="8"/>
      <c r="I12" s="16"/>
      <c r="J12" s="16"/>
      <c r="K12" s="8"/>
      <c r="L12" s="16"/>
      <c r="M12" s="16"/>
      <c r="N12" s="8"/>
      <c r="O12" s="16"/>
      <c r="P12" s="16"/>
      <c r="Q12" s="8"/>
      <c r="R12" s="8"/>
      <c r="S12" s="8"/>
      <c r="Y12" s="73"/>
      <c r="Z12" s="73"/>
    </row>
    <row r="13" spans="1:26" ht="15" customHeight="1">
      <c r="A13" s="101" t="s">
        <v>67</v>
      </c>
      <c r="B13" s="101"/>
      <c r="C13" s="13" t="s">
        <v>0</v>
      </c>
      <c r="D13" s="26" t="s">
        <v>134</v>
      </c>
      <c r="E13" s="26"/>
      <c r="F13" s="26"/>
      <c r="G13" s="26"/>
      <c r="H13" s="26"/>
      <c r="I13" s="26"/>
      <c r="J13" s="26"/>
      <c r="K13" s="26"/>
      <c r="L13" s="26"/>
      <c r="M13" s="26"/>
      <c r="N13" s="26" t="s">
        <v>4</v>
      </c>
      <c r="O13" s="26" t="s">
        <v>129</v>
      </c>
      <c r="P13" s="26"/>
      <c r="Q13" s="26"/>
      <c r="R13" s="26"/>
      <c r="S13" s="26"/>
      <c r="Y13" s="73"/>
      <c r="Z13" s="73"/>
    </row>
    <row r="14" spans="1:26" ht="15" customHeight="1">
      <c r="A14" s="101"/>
      <c r="B14" s="101"/>
      <c r="C14" s="14" t="s">
        <v>1</v>
      </c>
      <c r="D14" s="27" t="s">
        <v>135</v>
      </c>
      <c r="E14" s="27"/>
      <c r="F14" s="27"/>
      <c r="G14" s="27"/>
      <c r="H14" s="27"/>
      <c r="I14" s="27"/>
      <c r="J14" s="27"/>
      <c r="K14" s="27"/>
      <c r="L14" s="27"/>
      <c r="M14" s="27"/>
      <c r="N14" s="27" t="s">
        <v>4</v>
      </c>
      <c r="O14" s="27" t="s">
        <v>130</v>
      </c>
      <c r="P14" s="27"/>
      <c r="Q14" s="27"/>
      <c r="R14" s="27"/>
      <c r="S14" s="27"/>
      <c r="Y14" s="73"/>
      <c r="Z14" s="73"/>
    </row>
    <row r="15" spans="1:26" ht="5.0999999999999996" customHeight="1">
      <c r="A15" s="12"/>
      <c r="B15" s="12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Y15" s="73"/>
      <c r="Z15" s="73"/>
    </row>
    <row r="16" spans="1:26" ht="15" customHeight="1">
      <c r="A16" s="7"/>
      <c r="B16" s="102" t="s">
        <v>0</v>
      </c>
      <c r="C16" s="104" t="s">
        <v>2</v>
      </c>
      <c r="D16" s="104"/>
      <c r="E16" s="28" t="s">
        <v>7</v>
      </c>
      <c r="F16" s="25"/>
      <c r="G16" s="25"/>
      <c r="H16" s="25"/>
      <c r="I16" s="25"/>
      <c r="J16" s="25"/>
      <c r="K16" s="25"/>
      <c r="L16" s="25"/>
      <c r="M16" s="29" t="s">
        <v>8</v>
      </c>
      <c r="N16" s="28" t="s">
        <v>7</v>
      </c>
      <c r="O16" s="28"/>
      <c r="P16" s="30"/>
      <c r="Q16" s="30"/>
      <c r="R16" s="25"/>
      <c r="S16" s="25"/>
      <c r="Y16" s="73"/>
      <c r="Z16" s="73"/>
    </row>
    <row r="17" spans="1:26" ht="15" customHeight="1">
      <c r="A17" s="104" t="s">
        <v>9</v>
      </c>
      <c r="B17" s="103"/>
      <c r="C17" s="102" t="s">
        <v>3</v>
      </c>
      <c r="D17" s="102"/>
      <c r="E17" s="31" t="s">
        <v>7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Y17" s="73"/>
      <c r="Z17" s="73"/>
    </row>
    <row r="18" spans="1:26" ht="15" customHeight="1">
      <c r="A18" s="104"/>
      <c r="B18" s="103" t="s">
        <v>1</v>
      </c>
      <c r="C18" s="105" t="s">
        <v>2</v>
      </c>
      <c r="D18" s="105"/>
      <c r="E18" s="32" t="s">
        <v>7</v>
      </c>
      <c r="F18" s="25"/>
      <c r="G18" s="25"/>
      <c r="H18" s="25"/>
      <c r="I18" s="25"/>
      <c r="J18" s="25"/>
      <c r="K18" s="25"/>
      <c r="L18" s="25"/>
      <c r="M18" s="29" t="s">
        <v>8</v>
      </c>
      <c r="N18" s="28" t="s">
        <v>7</v>
      </c>
      <c r="O18" s="28"/>
      <c r="P18" s="30"/>
      <c r="Q18" s="32"/>
      <c r="R18" s="27"/>
      <c r="S18" s="27"/>
      <c r="Y18" s="73"/>
      <c r="Z18" s="73"/>
    </row>
    <row r="19" spans="1:26" ht="15" customHeight="1">
      <c r="A19" s="7"/>
      <c r="B19" s="105"/>
      <c r="C19" s="104" t="s">
        <v>3</v>
      </c>
      <c r="D19" s="104"/>
      <c r="E19" s="28" t="s">
        <v>7</v>
      </c>
      <c r="F19" s="49" t="s">
        <v>131</v>
      </c>
      <c r="G19" s="49"/>
      <c r="H19" s="49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Y19" s="73"/>
      <c r="Z19" s="73"/>
    </row>
    <row r="20" spans="1:26" ht="5.0999999999999996" customHeight="1">
      <c r="A20" s="7"/>
      <c r="B20" s="7"/>
      <c r="C20" s="7"/>
      <c r="D20" s="7"/>
      <c r="E20" s="11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Y20" s="73"/>
      <c r="Z20" s="73"/>
    </row>
    <row r="21" spans="1:26" ht="15" customHeight="1">
      <c r="A21" s="110" t="s">
        <v>6</v>
      </c>
      <c r="B21" s="111"/>
      <c r="C21" s="34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Y21" s="73"/>
      <c r="Z21" s="73"/>
    </row>
    <row r="22" spans="1:26" ht="7.9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Y22" s="73"/>
      <c r="Z22" s="73"/>
    </row>
    <row r="23" spans="1:26" ht="12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37" t="s">
        <v>127</v>
      </c>
      <c r="U23" s="19"/>
    </row>
    <row r="24" spans="1:26" ht="24.95" customHeight="1">
      <c r="A24" s="106" t="s">
        <v>64</v>
      </c>
      <c r="B24" s="107"/>
      <c r="C24" s="22"/>
      <c r="D24" s="22"/>
      <c r="E24" s="23" t="s">
        <v>65</v>
      </c>
      <c r="F24" s="108" t="s">
        <v>63</v>
      </c>
      <c r="G24" s="108"/>
      <c r="H24" s="108"/>
      <c r="I24" s="109" t="s">
        <v>66</v>
      </c>
      <c r="J24" s="109"/>
      <c r="K24" s="109"/>
      <c r="L24" s="109"/>
      <c r="M24" s="109"/>
      <c r="N24" s="109"/>
      <c r="O24" s="22"/>
      <c r="P24" s="22"/>
      <c r="Q24" s="24"/>
      <c r="R24" s="22"/>
      <c r="S24" s="22"/>
      <c r="T24" s="48"/>
    </row>
    <row r="34" spans="4:4">
      <c r="D34" s="10"/>
    </row>
  </sheetData>
  <mergeCells count="63">
    <mergeCell ref="A24:B24"/>
    <mergeCell ref="F24:H24"/>
    <mergeCell ref="I24:N24"/>
    <mergeCell ref="A21:B21"/>
    <mergeCell ref="A13:B14"/>
    <mergeCell ref="B16:B17"/>
    <mergeCell ref="C16:D16"/>
    <mergeCell ref="A17:A18"/>
    <mergeCell ref="C17:D17"/>
    <mergeCell ref="B18:B19"/>
    <mergeCell ref="C18:D18"/>
    <mergeCell ref="C19:D19"/>
    <mergeCell ref="S9:T10"/>
    <mergeCell ref="F11:G11"/>
    <mergeCell ref="I11:J11"/>
    <mergeCell ref="L11:M11"/>
    <mergeCell ref="O11:P11"/>
    <mergeCell ref="R11:T11"/>
    <mergeCell ref="L9:L10"/>
    <mergeCell ref="P9:P10"/>
    <mergeCell ref="Q9:Q10"/>
    <mergeCell ref="R7:R8"/>
    <mergeCell ref="M7:M8"/>
    <mergeCell ref="N7:N8"/>
    <mergeCell ref="O7:O8"/>
    <mergeCell ref="P7:P8"/>
    <mergeCell ref="R9:R10"/>
    <mergeCell ref="I7:I8"/>
    <mergeCell ref="J7:J8"/>
    <mergeCell ref="K9:K10"/>
    <mergeCell ref="L7:L8"/>
    <mergeCell ref="M9:M10"/>
    <mergeCell ref="N9:N10"/>
    <mergeCell ref="Q5:R5"/>
    <mergeCell ref="Q7:Q8"/>
    <mergeCell ref="S6:T6"/>
    <mergeCell ref="S7:T8"/>
    <mergeCell ref="A9:D10"/>
    <mergeCell ref="E9:E10"/>
    <mergeCell ref="F9:F10"/>
    <mergeCell ref="G9:G10"/>
    <mergeCell ref="H9:H10"/>
    <mergeCell ref="I9:I10"/>
    <mergeCell ref="Y6:Z22"/>
    <mergeCell ref="A7:D8"/>
    <mergeCell ref="E7:E8"/>
    <mergeCell ref="F7:F8"/>
    <mergeCell ref="G7:G8"/>
    <mergeCell ref="H7:H8"/>
    <mergeCell ref="A6:D6"/>
    <mergeCell ref="J9:J10"/>
    <mergeCell ref="O9:O10"/>
    <mergeCell ref="K7:K8"/>
    <mergeCell ref="I3:J3"/>
    <mergeCell ref="K3:P3"/>
    <mergeCell ref="E5:F5"/>
    <mergeCell ref="I5:J5"/>
    <mergeCell ref="K5:L5"/>
    <mergeCell ref="B1:Q1"/>
    <mergeCell ref="B2:F2"/>
    <mergeCell ref="I2:J2"/>
    <mergeCell ref="K2:M2"/>
    <mergeCell ref="M5:N5"/>
  </mergeCells>
  <phoneticPr fontId="1"/>
  <dataValidations count="8">
    <dataValidation type="list" allowBlank="1" showInputMessage="1" showErrorMessage="1" sqref="B2:F2">
      <formula1>期日</formula1>
    </dataValidation>
    <dataValidation type="list" allowBlank="1" showInputMessage="1" showErrorMessage="1" sqref="F11:G11 I11:J11 L11:M11 O11:P11">
      <formula1>審判員</formula1>
    </dataValidation>
    <dataValidation type="list" allowBlank="1" showInputMessage="1" showErrorMessage="1" sqref="R11:T11">
      <formula1>記録員</formula1>
    </dataValidation>
    <dataValidation type="list" allowBlank="1" showInputMessage="1" showErrorMessage="1" sqref="K2:M2">
      <formula1>開催地</formula1>
    </dataValidation>
    <dataValidation type="list" allowBlank="1" showInputMessage="1" showErrorMessage="1" sqref="K3:P3">
      <formula1>G</formula1>
    </dataValidation>
    <dataValidation type="list" allowBlank="1" showInputMessage="1" showErrorMessage="1" sqref="A7:D10">
      <formula1>team</formula1>
    </dataValidation>
    <dataValidation imeMode="off" allowBlank="1" showInputMessage="1" showErrorMessage="1" sqref="E9:S9 E7:S7"/>
    <dataValidation imeMode="on" allowBlank="1" showInputMessage="1" showErrorMessage="1" sqref="P24:S24 I24 S23 E24:F24 A24 C24 E13:Q15 R13:S19 S3:S4 S1 N2:P2 R1:R4 K4:P4 D13:D14 M16:O16 D20:S21 C13:C15 J3:J4 L19:P19 Q2:Q4 G2:I4 A1:A2 M18:O18 D16:K19 Q17:Q19 L17:P17 C3:F4 B1"/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45"/>
  <sheetViews>
    <sheetView showGridLines="0" showOutlineSymbols="0" zoomScaleNormal="100" zoomScaleSheetLayoutView="100" workbookViewId="0">
      <pane ySplit="3" topLeftCell="A16" activePane="bottomLeft" state="frozenSplit"/>
      <selection pane="bottomLeft" activeCell="D13" sqref="D13"/>
    </sheetView>
  </sheetViews>
  <sheetFormatPr defaultColWidth="10.75" defaultRowHeight="14.25"/>
  <cols>
    <col min="1" max="1" width="15.25" style="6" customWidth="1"/>
    <col min="2" max="3" width="6.625" style="6" customWidth="1"/>
    <col min="4" max="4" width="2.625" style="6" customWidth="1"/>
    <col min="5" max="18" width="4.625" style="6" customWidth="1"/>
    <col min="19" max="19" width="3" style="6" customWidth="1"/>
    <col min="20" max="20" width="2.75" style="6" customWidth="1"/>
    <col min="21" max="21" width="4.125" style="6" customWidth="1"/>
    <col min="22" max="22" width="2.625" style="6" customWidth="1"/>
    <col min="23" max="16384" width="10.75" style="6"/>
  </cols>
  <sheetData>
    <row r="1" spans="1:26" ht="23.45" customHeight="1">
      <c r="A1" s="7"/>
      <c r="B1" s="69" t="s">
        <v>121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7"/>
      <c r="S1" s="17"/>
    </row>
    <row r="2" spans="1:26" ht="16.5" customHeight="1">
      <c r="A2" s="39" t="s">
        <v>14</v>
      </c>
      <c r="B2" s="70">
        <v>42526</v>
      </c>
      <c r="C2" s="71"/>
      <c r="D2" s="71"/>
      <c r="E2" s="71"/>
      <c r="F2" s="71"/>
      <c r="G2" s="7"/>
      <c r="H2" s="7"/>
      <c r="I2" s="61" t="s">
        <v>13</v>
      </c>
      <c r="J2" s="61"/>
      <c r="K2" s="72" t="s">
        <v>111</v>
      </c>
      <c r="L2" s="72"/>
      <c r="M2" s="72"/>
      <c r="N2" s="7"/>
      <c r="O2" s="7"/>
      <c r="P2" s="7"/>
      <c r="Q2" s="7"/>
      <c r="R2" s="7"/>
    </row>
    <row r="3" spans="1:26" ht="16.5" customHeight="1">
      <c r="C3" s="7"/>
      <c r="D3" s="7"/>
      <c r="E3" s="7"/>
      <c r="F3" s="7"/>
      <c r="G3" s="7"/>
      <c r="H3" s="7"/>
      <c r="I3" s="61" t="s">
        <v>12</v>
      </c>
      <c r="J3" s="61"/>
      <c r="K3" s="62" t="s">
        <v>122</v>
      </c>
      <c r="L3" s="63"/>
      <c r="M3" s="63"/>
      <c r="N3" s="63"/>
      <c r="O3" s="63"/>
      <c r="P3" s="63"/>
      <c r="Q3" s="7"/>
      <c r="R3" s="7"/>
      <c r="S3" s="7"/>
    </row>
    <row r="4" spans="1:26" ht="7.15" customHeight="1">
      <c r="C4" s="7"/>
      <c r="D4" s="7"/>
      <c r="E4" s="7"/>
      <c r="F4" s="7"/>
      <c r="G4" s="7"/>
      <c r="H4" s="7"/>
      <c r="I4" s="39"/>
      <c r="J4" s="39"/>
      <c r="K4" s="25"/>
      <c r="L4" s="7"/>
      <c r="M4" s="7"/>
      <c r="N4" s="7"/>
      <c r="O4" s="7"/>
      <c r="P4" s="7"/>
      <c r="Q4" s="7"/>
      <c r="R4" s="7"/>
      <c r="S4" s="7"/>
    </row>
    <row r="5" spans="1:26" ht="18.75" customHeight="1">
      <c r="A5" s="36" t="s">
        <v>80</v>
      </c>
      <c r="B5" s="7"/>
      <c r="C5" s="42" t="s">
        <v>76</v>
      </c>
      <c r="D5" s="7"/>
      <c r="E5" s="64">
        <v>0.49722222222222223</v>
      </c>
      <c r="F5" s="65"/>
      <c r="G5" s="43" t="s">
        <v>77</v>
      </c>
      <c r="H5" s="40"/>
      <c r="I5" s="66">
        <v>0.56597222222222221</v>
      </c>
      <c r="J5" s="65"/>
      <c r="K5" s="67" t="s">
        <v>69</v>
      </c>
      <c r="L5" s="68"/>
      <c r="M5" s="85"/>
      <c r="N5" s="86"/>
      <c r="O5" s="47" t="s">
        <v>68</v>
      </c>
      <c r="P5" s="40"/>
      <c r="Q5" s="87">
        <f>IF(I5="","",+I5-E5-M5)</f>
        <v>6.8749999999999978E-2</v>
      </c>
      <c r="R5" s="87"/>
      <c r="S5" s="39" t="s">
        <v>70</v>
      </c>
      <c r="T5" s="41">
        <v>3</v>
      </c>
    </row>
    <row r="6" spans="1:26" ht="15.75" customHeight="1">
      <c r="A6" s="82" t="s">
        <v>11</v>
      </c>
      <c r="B6" s="83"/>
      <c r="C6" s="83"/>
      <c r="D6" s="84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82" t="s">
        <v>5</v>
      </c>
      <c r="T6" s="88"/>
      <c r="U6" s="10"/>
      <c r="V6" s="10"/>
      <c r="Y6" s="73"/>
      <c r="Z6" s="73"/>
    </row>
    <row r="7" spans="1:26" ht="15" customHeight="1">
      <c r="A7" s="74" t="s">
        <v>119</v>
      </c>
      <c r="B7" s="75"/>
      <c r="C7" s="75"/>
      <c r="D7" s="76"/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/>
      <c r="K7" s="80"/>
      <c r="L7" s="80"/>
      <c r="M7" s="80"/>
      <c r="N7" s="80"/>
      <c r="O7" s="80"/>
      <c r="P7" s="80"/>
      <c r="Q7" s="80"/>
      <c r="R7" s="80"/>
      <c r="S7" s="89">
        <f>IF(E7="","",SUM(E7:R7))</f>
        <v>0</v>
      </c>
      <c r="T7" s="90"/>
      <c r="U7" s="10"/>
      <c r="V7" s="10"/>
      <c r="Y7" s="73"/>
      <c r="Z7" s="73"/>
    </row>
    <row r="8" spans="1:26" ht="14.45" customHeight="1">
      <c r="A8" s="77"/>
      <c r="B8" s="78"/>
      <c r="C8" s="78"/>
      <c r="D8" s="79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91"/>
      <c r="T8" s="92"/>
      <c r="U8" s="10"/>
      <c r="V8" s="10"/>
      <c r="Y8" s="73"/>
      <c r="Z8" s="73"/>
    </row>
    <row r="9" spans="1:26" ht="15" customHeight="1">
      <c r="A9" s="74" t="s">
        <v>116</v>
      </c>
      <c r="B9" s="75"/>
      <c r="C9" s="75"/>
      <c r="D9" s="76"/>
      <c r="E9" s="80">
        <v>6</v>
      </c>
      <c r="F9" s="80">
        <v>0</v>
      </c>
      <c r="G9" s="80">
        <v>11</v>
      </c>
      <c r="H9" s="80">
        <v>0</v>
      </c>
      <c r="I9" s="112" t="s">
        <v>145</v>
      </c>
      <c r="J9" s="80"/>
      <c r="K9" s="80"/>
      <c r="L9" s="94"/>
      <c r="M9" s="94"/>
      <c r="N9" s="94"/>
      <c r="O9" s="94"/>
      <c r="P9" s="94"/>
      <c r="Q9" s="94"/>
      <c r="R9" s="94"/>
      <c r="S9" s="95">
        <f>IF(E9="","",SUM(E9:R9))</f>
        <v>17</v>
      </c>
      <c r="T9" s="96"/>
      <c r="U9" s="10"/>
      <c r="V9" s="20"/>
      <c r="W9" s="18"/>
      <c r="Y9" s="73"/>
      <c r="Z9" s="73"/>
    </row>
    <row r="10" spans="1:26" ht="15" customHeight="1">
      <c r="A10" s="77"/>
      <c r="B10" s="78"/>
      <c r="C10" s="78"/>
      <c r="D10" s="79"/>
      <c r="E10" s="93"/>
      <c r="F10" s="93"/>
      <c r="G10" s="93"/>
      <c r="H10" s="93"/>
      <c r="I10" s="113"/>
      <c r="J10" s="93"/>
      <c r="K10" s="93"/>
      <c r="L10" s="93"/>
      <c r="M10" s="93"/>
      <c r="N10" s="93"/>
      <c r="O10" s="93"/>
      <c r="P10" s="93"/>
      <c r="Q10" s="93"/>
      <c r="R10" s="93"/>
      <c r="S10" s="97"/>
      <c r="T10" s="98"/>
      <c r="U10" s="10"/>
      <c r="V10" s="10"/>
      <c r="X10" s="18"/>
      <c r="Y10" s="73"/>
      <c r="Z10" s="73"/>
    </row>
    <row r="11" spans="1:26" s="45" customFormat="1" ht="17.25" customHeight="1">
      <c r="A11" s="44"/>
      <c r="B11" s="44"/>
      <c r="C11" s="44"/>
      <c r="D11" s="44"/>
      <c r="E11" s="44" t="s">
        <v>71</v>
      </c>
      <c r="F11" s="99" t="s">
        <v>136</v>
      </c>
      <c r="G11" s="100"/>
      <c r="H11" s="44" t="s">
        <v>72</v>
      </c>
      <c r="I11" s="99" t="s">
        <v>137</v>
      </c>
      <c r="J11" s="100"/>
      <c r="K11" s="44" t="s">
        <v>73</v>
      </c>
      <c r="L11" s="99"/>
      <c r="M11" s="100"/>
      <c r="N11" s="44" t="s">
        <v>74</v>
      </c>
      <c r="O11" s="99" t="s">
        <v>138</v>
      </c>
      <c r="P11" s="100"/>
      <c r="Q11" s="44" t="s">
        <v>75</v>
      </c>
      <c r="R11" s="99" t="s">
        <v>110</v>
      </c>
      <c r="S11" s="100"/>
      <c r="T11" s="100"/>
      <c r="Y11" s="73"/>
      <c r="Z11" s="73"/>
    </row>
    <row r="12" spans="1:26" ht="6.6" hidden="1" customHeight="1">
      <c r="A12" s="8"/>
      <c r="B12" s="8"/>
      <c r="C12" s="8"/>
      <c r="D12" s="8"/>
      <c r="E12" s="8"/>
      <c r="F12" s="16"/>
      <c r="G12" s="16"/>
      <c r="H12" s="8"/>
      <c r="I12" s="16"/>
      <c r="J12" s="16"/>
      <c r="K12" s="8"/>
      <c r="L12" s="16"/>
      <c r="M12" s="16"/>
      <c r="N12" s="8"/>
      <c r="O12" s="16"/>
      <c r="P12" s="16"/>
      <c r="Q12" s="8"/>
      <c r="R12" s="8"/>
      <c r="S12" s="8"/>
      <c r="Y12" s="73"/>
      <c r="Z12" s="73"/>
    </row>
    <row r="13" spans="1:26" ht="15" customHeight="1">
      <c r="A13" s="101" t="s">
        <v>67</v>
      </c>
      <c r="B13" s="101"/>
      <c r="C13" s="13" t="s">
        <v>0</v>
      </c>
      <c r="D13" s="26" t="s">
        <v>167</v>
      </c>
      <c r="E13" s="26"/>
      <c r="F13" s="26"/>
      <c r="G13" s="26"/>
      <c r="H13" s="26"/>
      <c r="I13" s="26"/>
      <c r="J13" s="26"/>
      <c r="K13" s="26"/>
      <c r="L13" s="26"/>
      <c r="M13" s="26"/>
      <c r="N13" s="26" t="s">
        <v>4</v>
      </c>
      <c r="O13" s="26" t="s">
        <v>139</v>
      </c>
      <c r="P13" s="26"/>
      <c r="Q13" s="26"/>
      <c r="R13" s="26"/>
      <c r="S13" s="26"/>
      <c r="Y13" s="73"/>
      <c r="Z13" s="73"/>
    </row>
    <row r="14" spans="1:26" ht="15" customHeight="1">
      <c r="A14" s="101"/>
      <c r="B14" s="101"/>
      <c r="C14" s="14" t="s">
        <v>1</v>
      </c>
      <c r="D14" s="27" t="s">
        <v>166</v>
      </c>
      <c r="E14" s="27"/>
      <c r="F14" s="27"/>
      <c r="G14" s="27"/>
      <c r="H14" s="27"/>
      <c r="I14" s="27"/>
      <c r="J14" s="27"/>
      <c r="K14" s="27"/>
      <c r="L14" s="27"/>
      <c r="M14" s="27"/>
      <c r="N14" s="27" t="s">
        <v>4</v>
      </c>
      <c r="O14" s="27" t="s">
        <v>140</v>
      </c>
      <c r="P14" s="27"/>
      <c r="Q14" s="27"/>
      <c r="R14" s="27"/>
      <c r="S14" s="27"/>
      <c r="Y14" s="73"/>
      <c r="Z14" s="73"/>
    </row>
    <row r="15" spans="1:26" ht="5.0999999999999996" customHeight="1">
      <c r="A15" s="12"/>
      <c r="B15" s="12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Y15" s="73"/>
      <c r="Z15" s="73"/>
    </row>
    <row r="16" spans="1:26" ht="15" customHeight="1">
      <c r="A16" s="7"/>
      <c r="B16" s="102" t="s">
        <v>0</v>
      </c>
      <c r="C16" s="104" t="s">
        <v>2</v>
      </c>
      <c r="D16" s="104"/>
      <c r="E16" s="28" t="s">
        <v>7</v>
      </c>
      <c r="F16" s="25"/>
      <c r="G16" s="25"/>
      <c r="H16" s="25"/>
      <c r="I16" s="25"/>
      <c r="J16" s="25"/>
      <c r="K16" s="25"/>
      <c r="L16" s="25"/>
      <c r="M16" s="29" t="s">
        <v>8</v>
      </c>
      <c r="N16" s="28" t="s">
        <v>7</v>
      </c>
      <c r="O16" s="28"/>
      <c r="P16" s="30"/>
      <c r="Q16" s="30"/>
      <c r="R16" s="25"/>
      <c r="S16" s="25"/>
      <c r="Y16" s="73"/>
      <c r="Z16" s="73"/>
    </row>
    <row r="17" spans="1:26" ht="15" customHeight="1">
      <c r="A17" s="104" t="s">
        <v>9</v>
      </c>
      <c r="B17" s="103"/>
      <c r="C17" s="102" t="s">
        <v>3</v>
      </c>
      <c r="D17" s="102"/>
      <c r="E17" s="31" t="s">
        <v>7</v>
      </c>
      <c r="F17" s="26" t="s">
        <v>146</v>
      </c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Y17" s="73"/>
      <c r="Z17" s="73"/>
    </row>
    <row r="18" spans="1:26" ht="15" customHeight="1">
      <c r="A18" s="104"/>
      <c r="B18" s="103" t="s">
        <v>1</v>
      </c>
      <c r="C18" s="105" t="s">
        <v>2</v>
      </c>
      <c r="D18" s="105"/>
      <c r="E18" s="32" t="s">
        <v>7</v>
      </c>
      <c r="F18" s="27" t="s">
        <v>144</v>
      </c>
      <c r="G18" s="27"/>
      <c r="H18" s="27"/>
      <c r="I18" s="27"/>
      <c r="J18" s="27"/>
      <c r="K18" s="27"/>
      <c r="L18" s="27"/>
      <c r="M18" s="33" t="s">
        <v>8</v>
      </c>
      <c r="N18" s="32" t="s">
        <v>7</v>
      </c>
      <c r="O18" s="27" t="s">
        <v>140</v>
      </c>
      <c r="P18" s="33"/>
      <c r="Q18" s="32"/>
      <c r="R18" s="27"/>
      <c r="S18" s="27"/>
      <c r="Y18" s="73"/>
      <c r="Z18" s="73"/>
    </row>
    <row r="19" spans="1:26" ht="15" customHeight="1">
      <c r="A19" s="7"/>
      <c r="B19" s="105"/>
      <c r="C19" s="104" t="s">
        <v>3</v>
      </c>
      <c r="D19" s="104"/>
      <c r="E19" s="28" t="s">
        <v>7</v>
      </c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Y19" s="73"/>
      <c r="Z19" s="73"/>
    </row>
    <row r="20" spans="1:26" ht="5.0999999999999996" customHeight="1">
      <c r="A20" s="7"/>
      <c r="B20" s="7"/>
      <c r="C20" s="7"/>
      <c r="D20" s="7"/>
      <c r="E20" s="11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Y20" s="73"/>
      <c r="Z20" s="73"/>
    </row>
    <row r="21" spans="1:26" ht="15" customHeight="1">
      <c r="A21" s="110" t="s">
        <v>6</v>
      </c>
      <c r="B21" s="111"/>
      <c r="C21" s="34" t="s">
        <v>154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Y21" s="73"/>
      <c r="Z21" s="73"/>
    </row>
    <row r="22" spans="1:26" ht="7.15" customHeight="1">
      <c r="C22" s="7"/>
      <c r="D22" s="7"/>
      <c r="E22" s="7"/>
      <c r="F22" s="7"/>
      <c r="G22" s="7"/>
      <c r="H22" s="7"/>
      <c r="I22" s="39"/>
      <c r="J22" s="39"/>
      <c r="K22" s="25"/>
      <c r="L22" s="7"/>
      <c r="M22" s="7"/>
      <c r="N22" s="7"/>
      <c r="O22" s="7"/>
      <c r="P22" s="7"/>
      <c r="Q22" s="7"/>
      <c r="R22" s="7"/>
      <c r="S22" s="7"/>
      <c r="Y22" s="73"/>
      <c r="Z22" s="73"/>
    </row>
    <row r="23" spans="1:26" ht="18.75" customHeight="1">
      <c r="A23" s="36" t="s">
        <v>80</v>
      </c>
      <c r="B23" s="7"/>
      <c r="C23" s="42" t="s">
        <v>76</v>
      </c>
      <c r="D23" s="7"/>
      <c r="E23" s="64">
        <v>0.58680555555555558</v>
      </c>
      <c r="F23" s="65"/>
      <c r="G23" s="43" t="s">
        <v>77</v>
      </c>
      <c r="H23" s="40"/>
      <c r="I23" s="66">
        <v>0.64027777777777783</v>
      </c>
      <c r="J23" s="65"/>
      <c r="K23" s="67" t="s">
        <v>69</v>
      </c>
      <c r="L23" s="68"/>
      <c r="M23" s="85"/>
      <c r="N23" s="86"/>
      <c r="O23" s="47" t="s">
        <v>68</v>
      </c>
      <c r="P23" s="40"/>
      <c r="Q23" s="87">
        <f>IF(I23="","",+I23-E23-M23)</f>
        <v>5.3472222222222254E-2</v>
      </c>
      <c r="R23" s="87"/>
      <c r="S23" s="39" t="s">
        <v>70</v>
      </c>
      <c r="T23" s="41">
        <v>5</v>
      </c>
      <c r="Y23" s="73"/>
      <c r="Z23" s="73"/>
    </row>
    <row r="24" spans="1:26" ht="15.75" customHeight="1">
      <c r="A24" s="82" t="s">
        <v>11</v>
      </c>
      <c r="B24" s="83"/>
      <c r="C24" s="83"/>
      <c r="D24" s="84"/>
      <c r="E24" s="9">
        <v>1</v>
      </c>
      <c r="F24" s="9">
        <v>2</v>
      </c>
      <c r="G24" s="9">
        <v>3</v>
      </c>
      <c r="H24" s="9">
        <v>4</v>
      </c>
      <c r="I24" s="9">
        <v>5</v>
      </c>
      <c r="J24" s="9">
        <v>6</v>
      </c>
      <c r="K24" s="9">
        <v>7</v>
      </c>
      <c r="L24" s="9">
        <v>8</v>
      </c>
      <c r="M24" s="9">
        <v>9</v>
      </c>
      <c r="N24" s="9">
        <v>10</v>
      </c>
      <c r="O24" s="9">
        <v>11</v>
      </c>
      <c r="P24" s="9">
        <v>12</v>
      </c>
      <c r="Q24" s="9">
        <v>13</v>
      </c>
      <c r="R24" s="9">
        <v>14</v>
      </c>
      <c r="S24" s="82" t="s">
        <v>5</v>
      </c>
      <c r="T24" s="88"/>
      <c r="U24" s="10"/>
      <c r="V24" s="10"/>
      <c r="Y24" s="73"/>
      <c r="Z24" s="73"/>
    </row>
    <row r="25" spans="1:26" ht="15" customHeight="1">
      <c r="A25" s="74" t="s">
        <v>113</v>
      </c>
      <c r="B25" s="75"/>
      <c r="C25" s="75"/>
      <c r="D25" s="76"/>
      <c r="E25" s="80">
        <v>0</v>
      </c>
      <c r="F25" s="80">
        <v>0</v>
      </c>
      <c r="G25" s="80">
        <v>0</v>
      </c>
      <c r="H25" s="80">
        <v>0</v>
      </c>
      <c r="I25" s="80">
        <v>0</v>
      </c>
      <c r="J25" s="80"/>
      <c r="K25" s="80"/>
      <c r="L25" s="80"/>
      <c r="M25" s="80"/>
      <c r="N25" s="80"/>
      <c r="O25" s="80"/>
      <c r="P25" s="80"/>
      <c r="Q25" s="80"/>
      <c r="R25" s="80"/>
      <c r="S25" s="89">
        <f>IF(E25="","",SUM(E25:R25))</f>
        <v>0</v>
      </c>
      <c r="T25" s="90"/>
      <c r="U25" s="10"/>
      <c r="V25" s="10"/>
      <c r="Y25" s="73"/>
      <c r="Z25" s="73"/>
    </row>
    <row r="26" spans="1:26" ht="14.45" customHeight="1">
      <c r="A26" s="77"/>
      <c r="B26" s="78"/>
      <c r="C26" s="78"/>
      <c r="D26" s="79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91"/>
      <c r="T26" s="92"/>
      <c r="U26" s="10"/>
      <c r="V26" s="10"/>
      <c r="Y26" s="73"/>
      <c r="Z26" s="73"/>
    </row>
    <row r="27" spans="1:26" ht="15" customHeight="1">
      <c r="A27" s="74" t="s">
        <v>112</v>
      </c>
      <c r="B27" s="75"/>
      <c r="C27" s="75"/>
      <c r="D27" s="76"/>
      <c r="E27" s="80">
        <v>7</v>
      </c>
      <c r="F27" s="80">
        <v>0</v>
      </c>
      <c r="G27" s="80">
        <v>4</v>
      </c>
      <c r="H27" s="80">
        <v>0</v>
      </c>
      <c r="I27" s="112" t="s">
        <v>145</v>
      </c>
      <c r="J27" s="80"/>
      <c r="K27" s="80"/>
      <c r="L27" s="94"/>
      <c r="M27" s="94"/>
      <c r="N27" s="94"/>
      <c r="O27" s="94"/>
      <c r="P27" s="94"/>
      <c r="Q27" s="94"/>
      <c r="R27" s="94"/>
      <c r="S27" s="95">
        <f>IF(E27="","",SUM(E27:R27))</f>
        <v>11</v>
      </c>
      <c r="T27" s="96"/>
      <c r="U27" s="10"/>
      <c r="V27" s="20"/>
      <c r="W27" s="18"/>
      <c r="Y27" s="73"/>
      <c r="Z27" s="73"/>
    </row>
    <row r="28" spans="1:26" ht="15" customHeight="1">
      <c r="A28" s="77"/>
      <c r="B28" s="78"/>
      <c r="C28" s="78"/>
      <c r="D28" s="79"/>
      <c r="E28" s="93"/>
      <c r="F28" s="93"/>
      <c r="G28" s="93"/>
      <c r="H28" s="93"/>
      <c r="I28" s="113"/>
      <c r="J28" s="93"/>
      <c r="K28" s="93"/>
      <c r="L28" s="93"/>
      <c r="M28" s="93"/>
      <c r="N28" s="93"/>
      <c r="O28" s="93"/>
      <c r="P28" s="93"/>
      <c r="Q28" s="93"/>
      <c r="R28" s="93"/>
      <c r="S28" s="97"/>
      <c r="T28" s="98"/>
      <c r="U28" s="10"/>
      <c r="V28" s="10"/>
      <c r="X28" s="18"/>
      <c r="Y28" s="73"/>
      <c r="Z28" s="73"/>
    </row>
    <row r="29" spans="1:26" s="45" customFormat="1" ht="17.25" customHeight="1">
      <c r="A29" s="44"/>
      <c r="B29" s="44"/>
      <c r="C29" s="44"/>
      <c r="D29" s="44"/>
      <c r="E29" s="44" t="s">
        <v>71</v>
      </c>
      <c r="F29" s="99" t="s">
        <v>92</v>
      </c>
      <c r="G29" s="100"/>
      <c r="H29" s="44" t="s">
        <v>72</v>
      </c>
      <c r="I29" s="99" t="s">
        <v>138</v>
      </c>
      <c r="J29" s="100"/>
      <c r="K29" s="44" t="s">
        <v>73</v>
      </c>
      <c r="L29" s="99"/>
      <c r="M29" s="100"/>
      <c r="N29" s="44" t="s">
        <v>74</v>
      </c>
      <c r="O29" s="99" t="s">
        <v>87</v>
      </c>
      <c r="P29" s="100"/>
      <c r="Q29" s="44" t="s">
        <v>75</v>
      </c>
      <c r="R29" s="99" t="s">
        <v>110</v>
      </c>
      <c r="S29" s="100"/>
      <c r="T29" s="100"/>
      <c r="Y29" s="73"/>
      <c r="Z29" s="73"/>
    </row>
    <row r="30" spans="1:26" ht="6.6" hidden="1" customHeight="1">
      <c r="A30" s="8"/>
      <c r="B30" s="8"/>
      <c r="C30" s="8"/>
      <c r="D30" s="8"/>
      <c r="E30" s="8"/>
      <c r="F30" s="16"/>
      <c r="G30" s="16"/>
      <c r="H30" s="8"/>
      <c r="I30" s="16"/>
      <c r="J30" s="16"/>
      <c r="K30" s="8"/>
      <c r="L30" s="16"/>
      <c r="M30" s="16"/>
      <c r="N30" s="8"/>
      <c r="O30" s="16"/>
      <c r="P30" s="16"/>
      <c r="Q30" s="8"/>
      <c r="R30" s="8"/>
      <c r="S30" s="8"/>
      <c r="Y30" s="73"/>
      <c r="Z30" s="73"/>
    </row>
    <row r="31" spans="1:26" ht="15" customHeight="1">
      <c r="A31" s="101" t="s">
        <v>67</v>
      </c>
      <c r="B31" s="101"/>
      <c r="C31" s="13" t="s">
        <v>0</v>
      </c>
      <c r="D31" s="26" t="s">
        <v>163</v>
      </c>
      <c r="E31" s="26"/>
      <c r="F31" s="26"/>
      <c r="G31" s="26"/>
      <c r="H31" s="26"/>
      <c r="I31" s="26"/>
      <c r="J31" s="26"/>
      <c r="K31" s="26"/>
      <c r="L31" s="26"/>
      <c r="M31" s="26"/>
      <c r="N31" s="26" t="s">
        <v>4</v>
      </c>
      <c r="O31" s="26" t="s">
        <v>165</v>
      </c>
      <c r="P31" s="26"/>
      <c r="Q31" s="26"/>
      <c r="R31" s="26"/>
      <c r="S31" s="26"/>
      <c r="Y31" s="73"/>
      <c r="Z31" s="73"/>
    </row>
    <row r="32" spans="1:26" ht="15" customHeight="1">
      <c r="A32" s="101"/>
      <c r="B32" s="101"/>
      <c r="C32" s="14" t="s">
        <v>1</v>
      </c>
      <c r="D32" s="27" t="s">
        <v>162</v>
      </c>
      <c r="E32" s="27"/>
      <c r="F32" s="27"/>
      <c r="G32" s="27"/>
      <c r="H32" s="27"/>
      <c r="I32" s="27"/>
      <c r="J32" s="27"/>
      <c r="K32" s="27"/>
      <c r="L32" s="27"/>
      <c r="M32" s="27"/>
      <c r="N32" s="27" t="s">
        <v>4</v>
      </c>
      <c r="O32" s="27" t="s">
        <v>164</v>
      </c>
      <c r="P32" s="27"/>
      <c r="Q32" s="27"/>
      <c r="R32" s="27"/>
      <c r="S32" s="27"/>
      <c r="Y32" s="73"/>
      <c r="Z32" s="73"/>
    </row>
    <row r="33" spans="1:26" ht="5.0999999999999996" customHeight="1">
      <c r="A33" s="12"/>
      <c r="B33" s="12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Y33" s="73"/>
      <c r="Z33" s="73"/>
    </row>
    <row r="34" spans="1:26" ht="15" customHeight="1">
      <c r="A34" s="7"/>
      <c r="B34" s="102" t="s">
        <v>0</v>
      </c>
      <c r="C34" s="104" t="s">
        <v>2</v>
      </c>
      <c r="D34" s="104"/>
      <c r="E34" s="28" t="s">
        <v>7</v>
      </c>
      <c r="F34" s="25"/>
      <c r="G34" s="25"/>
      <c r="H34" s="25"/>
      <c r="I34" s="25"/>
      <c r="J34" s="25"/>
      <c r="K34" s="25"/>
      <c r="L34" s="25"/>
      <c r="M34" s="29" t="s">
        <v>8</v>
      </c>
      <c r="N34" s="28" t="s">
        <v>7</v>
      </c>
      <c r="O34" s="28"/>
      <c r="P34" s="30"/>
      <c r="Q34" s="30"/>
      <c r="R34" s="25"/>
      <c r="S34" s="25"/>
      <c r="Y34" s="73"/>
      <c r="Z34" s="73"/>
    </row>
    <row r="35" spans="1:26" ht="15" customHeight="1">
      <c r="A35" s="104" t="s">
        <v>9</v>
      </c>
      <c r="B35" s="103"/>
      <c r="C35" s="102" t="s">
        <v>3</v>
      </c>
      <c r="D35" s="102"/>
      <c r="E35" s="31" t="s">
        <v>7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Y35" s="73"/>
      <c r="Z35" s="73"/>
    </row>
    <row r="36" spans="1:26" ht="15" customHeight="1">
      <c r="A36" s="104"/>
      <c r="B36" s="103" t="s">
        <v>1</v>
      </c>
      <c r="C36" s="105" t="s">
        <v>2</v>
      </c>
      <c r="D36" s="105"/>
      <c r="E36" s="32" t="s">
        <v>7</v>
      </c>
      <c r="F36" s="27" t="s">
        <v>149</v>
      </c>
      <c r="G36" s="27"/>
      <c r="H36" s="27"/>
      <c r="I36" s="27"/>
      <c r="J36" s="27"/>
      <c r="K36" s="27"/>
      <c r="L36" s="27"/>
      <c r="M36" s="33" t="s">
        <v>8</v>
      </c>
      <c r="N36" s="32" t="s">
        <v>7</v>
      </c>
      <c r="O36" s="27" t="s">
        <v>148</v>
      </c>
      <c r="P36" s="33"/>
      <c r="Q36" s="32"/>
      <c r="R36" s="27"/>
      <c r="S36" s="27"/>
      <c r="Y36" s="73"/>
      <c r="Z36" s="73"/>
    </row>
    <row r="37" spans="1:26" ht="15" customHeight="1">
      <c r="A37" s="7"/>
      <c r="B37" s="105"/>
      <c r="C37" s="104" t="s">
        <v>3</v>
      </c>
      <c r="D37" s="104"/>
      <c r="E37" s="28" t="s">
        <v>7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Y37" s="73"/>
      <c r="Z37" s="73"/>
    </row>
    <row r="38" spans="1:26" ht="5.0999999999999996" customHeight="1">
      <c r="A38" s="7"/>
      <c r="B38" s="7"/>
      <c r="C38" s="7"/>
      <c r="D38" s="7"/>
      <c r="E38" s="11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Y38" s="73"/>
      <c r="Z38" s="73"/>
    </row>
    <row r="39" spans="1:26" ht="15" customHeight="1">
      <c r="A39" s="110" t="s">
        <v>6</v>
      </c>
      <c r="B39" s="111"/>
      <c r="C39" s="34" t="s">
        <v>154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Y39" s="73"/>
      <c r="Z39" s="73"/>
    </row>
    <row r="40" spans="1:26" ht="6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Y40" s="73"/>
      <c r="Z40" s="73"/>
    </row>
    <row r="41" spans="1:26" ht="12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37" t="s">
        <v>127</v>
      </c>
      <c r="U41" s="19"/>
    </row>
    <row r="42" spans="1:26" ht="24.95" customHeight="1">
      <c r="A42" s="106" t="s">
        <v>64</v>
      </c>
      <c r="B42" s="107"/>
      <c r="C42" s="22"/>
      <c r="D42" s="22"/>
      <c r="E42" s="23" t="s">
        <v>65</v>
      </c>
      <c r="F42" s="108" t="s">
        <v>63</v>
      </c>
      <c r="G42" s="108"/>
      <c r="H42" s="108"/>
      <c r="I42" s="109" t="s">
        <v>66</v>
      </c>
      <c r="J42" s="109"/>
      <c r="K42" s="109"/>
      <c r="L42" s="109"/>
      <c r="M42" s="109"/>
      <c r="N42" s="109"/>
      <c r="O42" s="22"/>
      <c r="P42" s="22"/>
      <c r="Q42" s="24"/>
      <c r="R42" s="22"/>
      <c r="S42" s="22"/>
      <c r="T42" s="48"/>
    </row>
    <row r="45" spans="1:26">
      <c r="D45" s="10"/>
    </row>
  </sheetData>
  <sheetProtection formatCells="0"/>
  <mergeCells count="116">
    <mergeCell ref="A35:A36"/>
    <mergeCell ref="B36:B37"/>
    <mergeCell ref="C37:D37"/>
    <mergeCell ref="A39:B39"/>
    <mergeCell ref="C36:D36"/>
    <mergeCell ref="M27:M28"/>
    <mergeCell ref="E27:E28"/>
    <mergeCell ref="F27:F28"/>
    <mergeCell ref="G27:G28"/>
    <mergeCell ref="H27:H28"/>
    <mergeCell ref="I27:I28"/>
    <mergeCell ref="R27:R28"/>
    <mergeCell ref="S27:T28"/>
    <mergeCell ref="F29:G29"/>
    <mergeCell ref="I29:J29"/>
    <mergeCell ref="L29:M29"/>
    <mergeCell ref="O29:P29"/>
    <mergeCell ref="R29:T29"/>
    <mergeCell ref="L27:L28"/>
    <mergeCell ref="P27:P28"/>
    <mergeCell ref="Q27:Q28"/>
    <mergeCell ref="S24:T24"/>
    <mergeCell ref="E25:E26"/>
    <mergeCell ref="F25:F26"/>
    <mergeCell ref="G25:G26"/>
    <mergeCell ref="H25:H26"/>
    <mergeCell ref="I25:I26"/>
    <mergeCell ref="J25:J26"/>
    <mergeCell ref="K25:K26"/>
    <mergeCell ref="L25:L26"/>
    <mergeCell ref="S25:T26"/>
    <mergeCell ref="K23:L23"/>
    <mergeCell ref="M23:N23"/>
    <mergeCell ref="Q23:R23"/>
    <mergeCell ref="M25:M26"/>
    <mergeCell ref="N25:N26"/>
    <mergeCell ref="O25:O26"/>
    <mergeCell ref="P25:P26"/>
    <mergeCell ref="Q25:Q26"/>
    <mergeCell ref="R25:R26"/>
    <mergeCell ref="O27:O28"/>
    <mergeCell ref="A24:D24"/>
    <mergeCell ref="K2:M2"/>
    <mergeCell ref="A25:D26"/>
    <mergeCell ref="A27:D28"/>
    <mergeCell ref="E23:F23"/>
    <mergeCell ref="I23:J23"/>
    <mergeCell ref="A21:B21"/>
    <mergeCell ref="A17:A18"/>
    <mergeCell ref="J27:J28"/>
    <mergeCell ref="C17:D17"/>
    <mergeCell ref="A42:B42"/>
    <mergeCell ref="F42:H42"/>
    <mergeCell ref="I42:N42"/>
    <mergeCell ref="B34:B35"/>
    <mergeCell ref="N27:N28"/>
    <mergeCell ref="A31:B32"/>
    <mergeCell ref="K27:K28"/>
    <mergeCell ref="C34:D34"/>
    <mergeCell ref="C35:D35"/>
    <mergeCell ref="L9:L10"/>
    <mergeCell ref="B18:B19"/>
    <mergeCell ref="C18:D18"/>
    <mergeCell ref="C19:D19"/>
    <mergeCell ref="R11:T11"/>
    <mergeCell ref="A13:B14"/>
    <mergeCell ref="L11:M11"/>
    <mergeCell ref="O11:P11"/>
    <mergeCell ref="B16:B17"/>
    <mergeCell ref="C16:D16"/>
    <mergeCell ref="S7:T8"/>
    <mergeCell ref="O9:O10"/>
    <mergeCell ref="P9:P10"/>
    <mergeCell ref="Q9:Q10"/>
    <mergeCell ref="R9:R10"/>
    <mergeCell ref="S9:T10"/>
    <mergeCell ref="M7:M8"/>
    <mergeCell ref="N7:N8"/>
    <mergeCell ref="O7:O8"/>
    <mergeCell ref="M9:M10"/>
    <mergeCell ref="N9:N10"/>
    <mergeCell ref="F11:G11"/>
    <mergeCell ref="I11:J11"/>
    <mergeCell ref="I9:I10"/>
    <mergeCell ref="J9:J10"/>
    <mergeCell ref="K9:K10"/>
    <mergeCell ref="G9:G10"/>
    <mergeCell ref="H9:H10"/>
    <mergeCell ref="A6:D6"/>
    <mergeCell ref="S6:T6"/>
    <mergeCell ref="A7:D8"/>
    <mergeCell ref="A9:D10"/>
    <mergeCell ref="P7:P8"/>
    <mergeCell ref="Q7:Q8"/>
    <mergeCell ref="R7:R8"/>
    <mergeCell ref="L7:L8"/>
    <mergeCell ref="Y6:Z40"/>
    <mergeCell ref="E7:E8"/>
    <mergeCell ref="F7:F8"/>
    <mergeCell ref="G7:G8"/>
    <mergeCell ref="H7:H8"/>
    <mergeCell ref="I7:I8"/>
    <mergeCell ref="J7:J8"/>
    <mergeCell ref="K7:K8"/>
    <mergeCell ref="E9:E10"/>
    <mergeCell ref="F9:F10"/>
    <mergeCell ref="Q5:R5"/>
    <mergeCell ref="E5:F5"/>
    <mergeCell ref="I5:J5"/>
    <mergeCell ref="K5:L5"/>
    <mergeCell ref="M5:N5"/>
    <mergeCell ref="B1:Q1"/>
    <mergeCell ref="B2:F2"/>
    <mergeCell ref="I2:J2"/>
    <mergeCell ref="I3:J3"/>
    <mergeCell ref="K3:P3"/>
  </mergeCells>
  <phoneticPr fontId="1"/>
  <dataValidations count="8">
    <dataValidation type="list" allowBlank="1" showInputMessage="1" showErrorMessage="1" sqref="A7:D10 A25:D28">
      <formula1>team</formula1>
    </dataValidation>
    <dataValidation imeMode="off" allowBlank="1" showInputMessage="1" showErrorMessage="1" sqref="E9:S9 E7:S7 E27:S27 E25:S25"/>
    <dataValidation imeMode="on" allowBlank="1" showInputMessage="1" showErrorMessage="1" sqref="P42:S42 I42 N2:P2 E42:F42 A42 C42 E13:Q15 D16:K19 R13:S19 S3:S4 S1 B1 R1:R4 K4:P4 L17:Q19 D13:D14 M16:O16 S41 C13:C15 C3:F4 J3:J4 Q2:Q4 A1:A2 G2:I4 D20:S21 D38:S39 E31:Q33 D34:K37 R31:S37 L35:Q37 D31:D32 M34:O34 C31:C33 C22:S22"/>
    <dataValidation type="list" allowBlank="1" showInputMessage="1" showErrorMessage="1" sqref="K2:M2">
      <formula1>開催地</formula1>
    </dataValidation>
    <dataValidation type="list" allowBlank="1" showInputMessage="1" showErrorMessage="1" sqref="K3:P3">
      <formula1>G</formula1>
    </dataValidation>
    <dataValidation type="list" allowBlank="1" showInputMessage="1" showErrorMessage="1" sqref="F11:G11 I11:J11 L11:M11 O11:P11 F29:G29 I29:J29 L29:M29 O29:P29">
      <formula1>審判員</formula1>
    </dataValidation>
    <dataValidation type="list" allowBlank="1" showInputMessage="1" showErrorMessage="1" sqref="R11:T11 R29:T29">
      <formula1>記録員</formula1>
    </dataValidation>
    <dataValidation type="list" allowBlank="1" showInputMessage="1" showErrorMessage="1" sqref="B2:F2">
      <formula1>期日</formula1>
    </dataValidation>
  </dataValidations>
  <pageMargins left="0.6692913385826772" right="0.19685039370078741" top="0" bottom="0" header="0" footer="0"/>
  <pageSetup paperSize="9" scale="87" fitToHeight="0" orientation="portrait" horizontalDpi="4294967293" verticalDpi="300" r:id="rId1"/>
  <headerFooter alignWithMargins="0"/>
  <colBreaks count="1" manualBreakCount="1">
    <brk id="2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Z53"/>
  <sheetViews>
    <sheetView showGridLines="0" showOutlineSymbols="0" zoomScaleNormal="100" zoomScaleSheetLayoutView="100" workbookViewId="0">
      <pane ySplit="3" topLeftCell="A13" activePane="bottomLeft" state="frozenSplit"/>
      <selection pane="bottomLeft" activeCell="G17" sqref="G17"/>
    </sheetView>
  </sheetViews>
  <sheetFormatPr defaultColWidth="10.75" defaultRowHeight="14.25"/>
  <cols>
    <col min="1" max="1" width="15.25" style="6" customWidth="1"/>
    <col min="2" max="3" width="6.625" style="6" customWidth="1"/>
    <col min="4" max="4" width="2.625" style="6" customWidth="1"/>
    <col min="5" max="18" width="4.625" style="6" customWidth="1"/>
    <col min="19" max="19" width="3" style="6" customWidth="1"/>
    <col min="20" max="20" width="2.75" style="6" customWidth="1"/>
    <col min="21" max="21" width="4.125" style="6" customWidth="1"/>
    <col min="22" max="22" width="2.625" style="6" customWidth="1"/>
    <col min="23" max="16384" width="10.75" style="6"/>
  </cols>
  <sheetData>
    <row r="1" spans="1:26" ht="23.45" customHeight="1">
      <c r="A1" s="7"/>
      <c r="B1" s="69" t="s">
        <v>121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7"/>
      <c r="S1" s="17"/>
    </row>
    <row r="2" spans="1:26" ht="16.5" customHeight="1">
      <c r="A2" s="39" t="s">
        <v>14</v>
      </c>
      <c r="B2" s="70">
        <v>42526</v>
      </c>
      <c r="C2" s="71"/>
      <c r="D2" s="71"/>
      <c r="E2" s="71"/>
      <c r="F2" s="71"/>
      <c r="G2" s="7"/>
      <c r="H2" s="7"/>
      <c r="I2" s="61" t="s">
        <v>13</v>
      </c>
      <c r="J2" s="61"/>
      <c r="K2" s="72" t="s">
        <v>111</v>
      </c>
      <c r="L2" s="72"/>
      <c r="M2" s="72"/>
      <c r="N2" s="7"/>
      <c r="O2" s="7"/>
      <c r="P2" s="7"/>
      <c r="Q2" s="7"/>
      <c r="R2" s="7"/>
    </row>
    <row r="3" spans="1:26" ht="16.5" customHeight="1">
      <c r="C3" s="7"/>
      <c r="D3" s="7"/>
      <c r="E3" s="7"/>
      <c r="F3" s="7"/>
      <c r="G3" s="7"/>
      <c r="H3" s="7"/>
      <c r="I3" s="61" t="s">
        <v>12</v>
      </c>
      <c r="J3" s="61"/>
      <c r="K3" s="62" t="s">
        <v>126</v>
      </c>
      <c r="L3" s="63"/>
      <c r="M3" s="63"/>
      <c r="N3" s="63"/>
      <c r="O3" s="63"/>
      <c r="P3" s="63"/>
      <c r="Q3" s="7"/>
      <c r="R3" s="7"/>
      <c r="S3" s="7"/>
    </row>
    <row r="4" spans="1:26" ht="7.9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Y4" s="73"/>
      <c r="Z4" s="73"/>
    </row>
    <row r="5" spans="1:26" ht="18.75" customHeight="1">
      <c r="A5" s="36" t="s">
        <v>80</v>
      </c>
      <c r="B5" s="7" t="s">
        <v>78</v>
      </c>
      <c r="C5" s="42" t="s">
        <v>76</v>
      </c>
      <c r="D5" s="7"/>
      <c r="E5" s="64">
        <v>0.49861111111111112</v>
      </c>
      <c r="F5" s="65"/>
      <c r="G5" s="43" t="s">
        <v>77</v>
      </c>
      <c r="H5" s="40"/>
      <c r="I5" s="66">
        <v>0.55902777777777779</v>
      </c>
      <c r="J5" s="65"/>
      <c r="K5" s="67" t="s">
        <v>69</v>
      </c>
      <c r="L5" s="68"/>
      <c r="M5" s="85"/>
      <c r="N5" s="86"/>
      <c r="O5" s="47" t="s">
        <v>68</v>
      </c>
      <c r="P5" s="40"/>
      <c r="Q5" s="87">
        <f>IF(I5="","",+I5-E5-M5)</f>
        <v>6.0416666666666674E-2</v>
      </c>
      <c r="R5" s="87"/>
      <c r="S5" s="39" t="s">
        <v>70</v>
      </c>
      <c r="T5" s="41">
        <v>2</v>
      </c>
    </row>
    <row r="6" spans="1:26" ht="15.75" customHeight="1">
      <c r="A6" s="82" t="s">
        <v>11</v>
      </c>
      <c r="B6" s="83"/>
      <c r="C6" s="83"/>
      <c r="D6" s="84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82" t="s">
        <v>5</v>
      </c>
      <c r="T6" s="88"/>
      <c r="U6" s="10"/>
      <c r="V6" s="10"/>
      <c r="Y6" s="73"/>
      <c r="Z6" s="73"/>
    </row>
    <row r="7" spans="1:26" ht="15" customHeight="1">
      <c r="A7" s="74" t="s">
        <v>117</v>
      </c>
      <c r="B7" s="75"/>
      <c r="C7" s="75"/>
      <c r="D7" s="76"/>
      <c r="E7" s="80">
        <v>0</v>
      </c>
      <c r="F7" s="80">
        <v>0</v>
      </c>
      <c r="G7" s="80">
        <v>0</v>
      </c>
      <c r="H7" s="80">
        <v>0</v>
      </c>
      <c r="I7" s="80">
        <v>1</v>
      </c>
      <c r="J7" s="80">
        <v>0</v>
      </c>
      <c r="K7" s="80">
        <v>0</v>
      </c>
      <c r="L7" s="80"/>
      <c r="M7" s="80"/>
      <c r="N7" s="80"/>
      <c r="O7" s="80"/>
      <c r="P7" s="80"/>
      <c r="Q7" s="80"/>
      <c r="R7" s="80"/>
      <c r="S7" s="89">
        <f>IF(E7="","",SUM(E7:R7))</f>
        <v>1</v>
      </c>
      <c r="T7" s="90"/>
      <c r="U7" s="10"/>
      <c r="V7" s="10"/>
      <c r="Y7" s="73"/>
      <c r="Z7" s="73"/>
    </row>
    <row r="8" spans="1:26" ht="14.45" customHeight="1">
      <c r="A8" s="77"/>
      <c r="B8" s="78"/>
      <c r="C8" s="78"/>
      <c r="D8" s="79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91"/>
      <c r="T8" s="92"/>
      <c r="U8" s="10"/>
      <c r="V8" s="10"/>
      <c r="Y8" s="73"/>
      <c r="Z8" s="73"/>
    </row>
    <row r="9" spans="1:26" ht="15" customHeight="1">
      <c r="A9" s="74" t="s">
        <v>114</v>
      </c>
      <c r="B9" s="75"/>
      <c r="C9" s="75"/>
      <c r="D9" s="76"/>
      <c r="E9" s="80">
        <v>5</v>
      </c>
      <c r="F9" s="80">
        <v>0</v>
      </c>
      <c r="G9" s="80">
        <v>4</v>
      </c>
      <c r="H9" s="80">
        <v>0</v>
      </c>
      <c r="I9" s="80">
        <v>1</v>
      </c>
      <c r="J9" s="94">
        <v>0</v>
      </c>
      <c r="K9" s="94" t="s">
        <v>145</v>
      </c>
      <c r="L9" s="94"/>
      <c r="M9" s="94"/>
      <c r="N9" s="94"/>
      <c r="O9" s="94"/>
      <c r="P9" s="94"/>
      <c r="Q9" s="94"/>
      <c r="R9" s="94"/>
      <c r="S9" s="95">
        <f>IF(E9="","",SUM(E9:R9))</f>
        <v>10</v>
      </c>
      <c r="T9" s="96"/>
      <c r="U9" s="10"/>
      <c r="V9" s="20"/>
      <c r="W9" s="18"/>
      <c r="Y9" s="73"/>
      <c r="Z9" s="73"/>
    </row>
    <row r="10" spans="1:26" ht="15" customHeight="1">
      <c r="A10" s="77"/>
      <c r="B10" s="78"/>
      <c r="C10" s="78"/>
      <c r="D10" s="79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7"/>
      <c r="T10" s="98"/>
      <c r="U10" s="10"/>
      <c r="V10" s="10"/>
      <c r="X10" s="18"/>
      <c r="Y10" s="73"/>
      <c r="Z10" s="73"/>
    </row>
    <row r="11" spans="1:26" s="45" customFormat="1" ht="17.25" customHeight="1">
      <c r="A11" s="44"/>
      <c r="B11" s="44"/>
      <c r="C11" s="44"/>
      <c r="D11" s="44"/>
      <c r="E11" s="44" t="s">
        <v>71</v>
      </c>
      <c r="F11" s="99" t="s">
        <v>95</v>
      </c>
      <c r="G11" s="100"/>
      <c r="H11" s="44" t="s">
        <v>72</v>
      </c>
      <c r="I11" s="99" t="s">
        <v>141</v>
      </c>
      <c r="J11" s="100"/>
      <c r="K11" s="44" t="s">
        <v>73</v>
      </c>
      <c r="L11" s="99"/>
      <c r="M11" s="100"/>
      <c r="N11" s="44" t="s">
        <v>74</v>
      </c>
      <c r="O11" s="99" t="s">
        <v>89</v>
      </c>
      <c r="P11" s="100"/>
      <c r="Q11" s="44" t="s">
        <v>75</v>
      </c>
      <c r="R11" s="99" t="s">
        <v>104</v>
      </c>
      <c r="S11" s="100"/>
      <c r="T11" s="100"/>
      <c r="Y11" s="73"/>
      <c r="Z11" s="73"/>
    </row>
    <row r="12" spans="1:26" ht="6.6" hidden="1" customHeight="1">
      <c r="A12" s="8"/>
      <c r="B12" s="8"/>
      <c r="C12" s="8"/>
      <c r="D12" s="8"/>
      <c r="E12" s="8"/>
      <c r="F12" s="16"/>
      <c r="G12" s="16"/>
      <c r="H12" s="8"/>
      <c r="I12" s="16"/>
      <c r="J12" s="16"/>
      <c r="K12" s="8"/>
      <c r="L12" s="16"/>
      <c r="M12" s="16"/>
      <c r="N12" s="8"/>
      <c r="O12" s="16"/>
      <c r="P12" s="16"/>
      <c r="Q12" s="8"/>
      <c r="R12" s="8"/>
      <c r="S12" s="8"/>
      <c r="Y12" s="73"/>
      <c r="Z12" s="73"/>
    </row>
    <row r="13" spans="1:26" ht="15" customHeight="1">
      <c r="A13" s="101" t="s">
        <v>67</v>
      </c>
      <c r="B13" s="101"/>
      <c r="C13" s="13" t="s">
        <v>0</v>
      </c>
      <c r="D13" s="26" t="s">
        <v>171</v>
      </c>
      <c r="E13" s="26"/>
      <c r="F13" s="26"/>
      <c r="G13" s="26"/>
      <c r="H13" s="26"/>
      <c r="I13" s="26"/>
      <c r="J13" s="26"/>
      <c r="K13" s="26"/>
      <c r="L13" s="26"/>
      <c r="M13" s="26"/>
      <c r="N13" s="26" t="s">
        <v>4</v>
      </c>
      <c r="O13" s="26" t="s">
        <v>132</v>
      </c>
      <c r="P13" s="26"/>
      <c r="Q13" s="26"/>
      <c r="R13" s="26"/>
      <c r="S13" s="26"/>
      <c r="Y13" s="73"/>
      <c r="Z13" s="73"/>
    </row>
    <row r="14" spans="1:26" ht="15" customHeight="1">
      <c r="A14" s="101"/>
      <c r="B14" s="101"/>
      <c r="C14" s="14" t="s">
        <v>1</v>
      </c>
      <c r="D14" s="27" t="s">
        <v>170</v>
      </c>
      <c r="E14" s="27"/>
      <c r="F14" s="27"/>
      <c r="G14" s="27"/>
      <c r="H14" s="27"/>
      <c r="I14" s="27"/>
      <c r="J14" s="27"/>
      <c r="K14" s="27"/>
      <c r="L14" s="27"/>
      <c r="M14" s="27"/>
      <c r="N14" s="27" t="s">
        <v>4</v>
      </c>
      <c r="O14" s="27" t="s">
        <v>142</v>
      </c>
      <c r="P14" s="27"/>
      <c r="Q14" s="27"/>
      <c r="R14" s="27"/>
      <c r="S14" s="27"/>
      <c r="Y14" s="73"/>
      <c r="Z14" s="73"/>
    </row>
    <row r="15" spans="1:26" ht="5.0999999999999996" customHeight="1">
      <c r="A15" s="12"/>
      <c r="B15" s="12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Y15" s="73"/>
      <c r="Z15" s="73"/>
    </row>
    <row r="16" spans="1:26" ht="15" customHeight="1">
      <c r="A16" s="7"/>
      <c r="B16" s="102" t="s">
        <v>0</v>
      </c>
      <c r="C16" s="104" t="s">
        <v>2</v>
      </c>
      <c r="D16" s="104"/>
      <c r="E16" s="28" t="s">
        <v>7</v>
      </c>
      <c r="F16" s="25"/>
      <c r="G16" s="25"/>
      <c r="H16" s="25"/>
      <c r="I16" s="25"/>
      <c r="J16" s="25"/>
      <c r="K16" s="25"/>
      <c r="L16" s="25"/>
      <c r="M16" s="29" t="s">
        <v>8</v>
      </c>
      <c r="N16" s="28" t="s">
        <v>7</v>
      </c>
      <c r="O16" s="28"/>
      <c r="P16" s="30"/>
      <c r="Q16" s="30"/>
      <c r="R16" s="25"/>
      <c r="S16" s="25"/>
      <c r="Y16" s="73"/>
      <c r="Z16" s="73"/>
    </row>
    <row r="17" spans="1:26" ht="15" customHeight="1">
      <c r="A17" s="104" t="s">
        <v>9</v>
      </c>
      <c r="B17" s="103"/>
      <c r="C17" s="102" t="s">
        <v>3</v>
      </c>
      <c r="D17" s="102"/>
      <c r="E17" s="31" t="s">
        <v>7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Y17" s="73"/>
      <c r="Z17" s="73"/>
    </row>
    <row r="18" spans="1:26" ht="15" customHeight="1">
      <c r="A18" s="104"/>
      <c r="B18" s="103" t="s">
        <v>1</v>
      </c>
      <c r="C18" s="105" t="s">
        <v>2</v>
      </c>
      <c r="D18" s="105"/>
      <c r="E18" s="32" t="s">
        <v>7</v>
      </c>
      <c r="F18" s="27"/>
      <c r="G18" s="27"/>
      <c r="H18" s="27"/>
      <c r="I18" s="27"/>
      <c r="J18" s="27"/>
      <c r="K18" s="27"/>
      <c r="L18" s="27"/>
      <c r="M18" s="33" t="s">
        <v>8</v>
      </c>
      <c r="N18" s="32" t="s">
        <v>7</v>
      </c>
      <c r="O18" s="27" t="s">
        <v>147</v>
      </c>
      <c r="P18" s="33"/>
      <c r="Q18" s="32"/>
      <c r="R18" s="27"/>
      <c r="S18" s="27"/>
      <c r="Y18" s="73"/>
      <c r="Z18" s="73"/>
    </row>
    <row r="19" spans="1:26" ht="15" customHeight="1">
      <c r="A19" s="7"/>
      <c r="B19" s="105"/>
      <c r="C19" s="104" t="s">
        <v>3</v>
      </c>
      <c r="D19" s="104"/>
      <c r="E19" s="28" t="s">
        <v>7</v>
      </c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Y19" s="73"/>
      <c r="Z19" s="73"/>
    </row>
    <row r="20" spans="1:26" ht="5.0999999999999996" customHeight="1">
      <c r="A20" s="7"/>
      <c r="B20" s="7"/>
      <c r="C20" s="7"/>
      <c r="D20" s="7"/>
      <c r="E20" s="11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Y20" s="73"/>
      <c r="Z20" s="73"/>
    </row>
    <row r="21" spans="1:26" ht="15" customHeight="1">
      <c r="A21" s="110" t="s">
        <v>6</v>
      </c>
      <c r="B21" s="111"/>
      <c r="C21" s="34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Y21" s="73"/>
      <c r="Z21" s="73"/>
    </row>
    <row r="22" spans="1:26" ht="7.9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46"/>
      <c r="N22" s="46"/>
      <c r="O22" s="46"/>
      <c r="P22" s="46"/>
      <c r="Q22" s="7"/>
      <c r="R22" s="7"/>
      <c r="S22" s="7"/>
      <c r="Y22" s="73"/>
      <c r="Z22" s="73"/>
    </row>
    <row r="23" spans="1:26" ht="18.75" customHeight="1">
      <c r="A23" s="36" t="s">
        <v>80</v>
      </c>
      <c r="B23" s="7" t="s">
        <v>78</v>
      </c>
      <c r="C23" s="42" t="s">
        <v>76</v>
      </c>
      <c r="D23" s="7"/>
      <c r="E23" s="64">
        <v>0.5805555555555556</v>
      </c>
      <c r="F23" s="65"/>
      <c r="G23" s="43" t="s">
        <v>77</v>
      </c>
      <c r="H23" s="40"/>
      <c r="I23" s="66">
        <v>0.63472222222222219</v>
      </c>
      <c r="J23" s="65"/>
      <c r="K23" s="67" t="s">
        <v>69</v>
      </c>
      <c r="L23" s="68"/>
      <c r="M23" s="85"/>
      <c r="N23" s="86"/>
      <c r="O23" s="47" t="s">
        <v>68</v>
      </c>
      <c r="P23" s="40"/>
      <c r="Q23" s="87">
        <f>IF(I23="","",+I23-E23-M23)</f>
        <v>5.4166666666666585E-2</v>
      </c>
      <c r="R23" s="87"/>
      <c r="S23" s="39" t="s">
        <v>70</v>
      </c>
      <c r="T23" s="41">
        <v>4</v>
      </c>
    </row>
    <row r="24" spans="1:26" ht="15.75" customHeight="1">
      <c r="A24" s="82" t="s">
        <v>11</v>
      </c>
      <c r="B24" s="83"/>
      <c r="C24" s="83"/>
      <c r="D24" s="84"/>
      <c r="E24" s="9">
        <v>1</v>
      </c>
      <c r="F24" s="9">
        <v>2</v>
      </c>
      <c r="G24" s="9">
        <v>3</v>
      </c>
      <c r="H24" s="9">
        <v>4</v>
      </c>
      <c r="I24" s="9">
        <v>5</v>
      </c>
      <c r="J24" s="9">
        <v>6</v>
      </c>
      <c r="K24" s="9">
        <v>7</v>
      </c>
      <c r="L24" s="9">
        <v>8</v>
      </c>
      <c r="M24" s="9">
        <v>9</v>
      </c>
      <c r="N24" s="9">
        <v>10</v>
      </c>
      <c r="O24" s="9">
        <v>11</v>
      </c>
      <c r="P24" s="9">
        <v>12</v>
      </c>
      <c r="Q24" s="9">
        <v>13</v>
      </c>
      <c r="R24" s="9">
        <v>14</v>
      </c>
      <c r="S24" s="82" t="s">
        <v>5</v>
      </c>
      <c r="T24" s="88"/>
      <c r="U24" s="10"/>
      <c r="V24" s="10"/>
      <c r="Y24" s="73"/>
      <c r="Z24" s="73"/>
    </row>
    <row r="25" spans="1:26" ht="15" customHeight="1">
      <c r="A25" s="74" t="s">
        <v>115</v>
      </c>
      <c r="B25" s="75"/>
      <c r="C25" s="75"/>
      <c r="D25" s="76"/>
      <c r="E25" s="80">
        <v>0</v>
      </c>
      <c r="F25" s="80">
        <v>0</v>
      </c>
      <c r="G25" s="80">
        <v>0</v>
      </c>
      <c r="H25" s="80">
        <v>0</v>
      </c>
      <c r="I25" s="80">
        <v>0</v>
      </c>
      <c r="J25" s="80"/>
      <c r="K25" s="80"/>
      <c r="L25" s="80"/>
      <c r="M25" s="80"/>
      <c r="N25" s="80"/>
      <c r="O25" s="80"/>
      <c r="P25" s="80"/>
      <c r="Q25" s="80"/>
      <c r="R25" s="80"/>
      <c r="S25" s="89">
        <f>IF(E25="","",SUM(E25:R25))</f>
        <v>0</v>
      </c>
      <c r="T25" s="90"/>
      <c r="U25" s="10"/>
      <c r="V25" s="10"/>
      <c r="Y25" s="73"/>
      <c r="Z25" s="73"/>
    </row>
    <row r="26" spans="1:26" ht="14.45" customHeight="1">
      <c r="A26" s="77"/>
      <c r="B26" s="78"/>
      <c r="C26" s="78"/>
      <c r="D26" s="79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91"/>
      <c r="T26" s="92"/>
      <c r="U26" s="10"/>
      <c r="V26" s="10"/>
      <c r="Y26" s="73"/>
      <c r="Z26" s="73"/>
    </row>
    <row r="27" spans="1:26" ht="15" customHeight="1">
      <c r="A27" s="74" t="s">
        <v>118</v>
      </c>
      <c r="B27" s="75"/>
      <c r="C27" s="75"/>
      <c r="D27" s="76"/>
      <c r="E27" s="80">
        <v>2</v>
      </c>
      <c r="F27" s="80">
        <v>0</v>
      </c>
      <c r="G27" s="80">
        <v>2</v>
      </c>
      <c r="H27" s="80">
        <v>4</v>
      </c>
      <c r="I27" s="112">
        <v>2</v>
      </c>
      <c r="J27" s="94"/>
      <c r="K27" s="94"/>
      <c r="L27" s="94"/>
      <c r="M27" s="94"/>
      <c r="N27" s="94"/>
      <c r="O27" s="94"/>
      <c r="P27" s="94"/>
      <c r="Q27" s="94"/>
      <c r="R27" s="94"/>
      <c r="S27" s="95">
        <f>IF(E27="","",SUM(E27:R27))</f>
        <v>10</v>
      </c>
      <c r="T27" s="96"/>
      <c r="U27" s="10"/>
      <c r="V27" s="20"/>
      <c r="W27" s="18"/>
      <c r="Y27" s="73"/>
      <c r="Z27" s="73"/>
    </row>
    <row r="28" spans="1:26" ht="15" customHeight="1">
      <c r="A28" s="77"/>
      <c r="B28" s="78"/>
      <c r="C28" s="78"/>
      <c r="D28" s="79"/>
      <c r="E28" s="93"/>
      <c r="F28" s="93"/>
      <c r="G28" s="93"/>
      <c r="H28" s="93"/>
      <c r="I28" s="113"/>
      <c r="J28" s="93"/>
      <c r="K28" s="93"/>
      <c r="L28" s="93"/>
      <c r="M28" s="93"/>
      <c r="N28" s="93"/>
      <c r="O28" s="93"/>
      <c r="P28" s="93"/>
      <c r="Q28" s="93"/>
      <c r="R28" s="93"/>
      <c r="S28" s="97"/>
      <c r="T28" s="98"/>
      <c r="U28" s="10"/>
      <c r="V28" s="10"/>
      <c r="X28" s="18"/>
      <c r="Y28" s="73"/>
      <c r="Z28" s="73"/>
    </row>
    <row r="29" spans="1:26" s="45" customFormat="1" ht="17.25" customHeight="1">
      <c r="A29" s="44"/>
      <c r="B29" s="44"/>
      <c r="C29" s="44"/>
      <c r="D29" s="44"/>
      <c r="E29" s="44" t="s">
        <v>71</v>
      </c>
      <c r="F29" s="99" t="s">
        <v>90</v>
      </c>
      <c r="G29" s="100"/>
      <c r="H29" s="44" t="s">
        <v>72</v>
      </c>
      <c r="I29" s="99" t="s">
        <v>128</v>
      </c>
      <c r="J29" s="100"/>
      <c r="K29" s="44" t="s">
        <v>73</v>
      </c>
      <c r="L29" s="99"/>
      <c r="M29" s="100"/>
      <c r="N29" s="44" t="s">
        <v>74</v>
      </c>
      <c r="O29" s="99" t="s">
        <v>95</v>
      </c>
      <c r="P29" s="100"/>
      <c r="Q29" s="44" t="s">
        <v>75</v>
      </c>
      <c r="R29" s="99" t="s">
        <v>108</v>
      </c>
      <c r="S29" s="100"/>
      <c r="T29" s="100"/>
      <c r="Y29" s="73"/>
      <c r="Z29" s="73"/>
    </row>
    <row r="30" spans="1:26" ht="6.6" hidden="1" customHeight="1">
      <c r="A30" s="8"/>
      <c r="B30" s="8"/>
      <c r="C30" s="8"/>
      <c r="D30" s="8"/>
      <c r="E30" s="8"/>
      <c r="F30" s="16"/>
      <c r="G30" s="16"/>
      <c r="H30" s="8"/>
      <c r="I30" s="16"/>
      <c r="J30" s="16"/>
      <c r="K30" s="8"/>
      <c r="L30" s="16"/>
      <c r="M30" s="16"/>
      <c r="N30" s="8"/>
      <c r="O30" s="16"/>
      <c r="P30" s="16"/>
      <c r="Q30" s="8"/>
      <c r="R30" s="8"/>
      <c r="S30" s="8"/>
      <c r="Y30" s="73"/>
      <c r="Z30" s="73"/>
    </row>
    <row r="31" spans="1:26" ht="15" customHeight="1">
      <c r="A31" s="101" t="s">
        <v>67</v>
      </c>
      <c r="B31" s="101"/>
      <c r="C31" s="13" t="s">
        <v>0</v>
      </c>
      <c r="D31" s="26" t="s">
        <v>169</v>
      </c>
      <c r="E31" s="26"/>
      <c r="F31" s="26"/>
      <c r="G31" s="26"/>
      <c r="H31" s="26"/>
      <c r="I31" s="26"/>
      <c r="J31" s="26"/>
      <c r="K31" s="26"/>
      <c r="L31" s="26"/>
      <c r="M31" s="26"/>
      <c r="N31" s="27" t="s">
        <v>4</v>
      </c>
      <c r="O31" s="26" t="s">
        <v>152</v>
      </c>
      <c r="P31" s="26"/>
      <c r="Q31" s="26"/>
      <c r="R31" s="26"/>
      <c r="S31" s="26"/>
      <c r="Y31" s="73"/>
      <c r="Z31" s="73"/>
    </row>
    <row r="32" spans="1:26" ht="15" customHeight="1">
      <c r="A32" s="101"/>
      <c r="B32" s="101"/>
      <c r="C32" s="14" t="s">
        <v>1</v>
      </c>
      <c r="D32" s="27" t="s">
        <v>168</v>
      </c>
      <c r="E32" s="27"/>
      <c r="F32" s="27"/>
      <c r="G32" s="27"/>
      <c r="H32" s="27"/>
      <c r="I32" s="27"/>
      <c r="J32" s="27"/>
      <c r="K32" s="27"/>
      <c r="L32" s="27"/>
      <c r="M32" s="27"/>
      <c r="N32" s="27" t="s">
        <v>4</v>
      </c>
      <c r="O32" s="27" t="s">
        <v>151</v>
      </c>
      <c r="P32" s="27"/>
      <c r="Q32" s="27"/>
      <c r="R32" s="27"/>
      <c r="S32" s="27"/>
      <c r="Y32" s="73"/>
      <c r="Z32" s="73"/>
    </row>
    <row r="33" spans="1:26" ht="5.0999999999999996" customHeight="1">
      <c r="A33" s="12"/>
      <c r="B33" s="12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Y33" s="73"/>
      <c r="Z33" s="73"/>
    </row>
    <row r="34" spans="1:26" ht="15" customHeight="1">
      <c r="A34" s="7"/>
      <c r="B34" s="102" t="s">
        <v>0</v>
      </c>
      <c r="C34" s="104" t="s">
        <v>2</v>
      </c>
      <c r="D34" s="104"/>
      <c r="E34" s="28" t="s">
        <v>7</v>
      </c>
      <c r="F34" s="25"/>
      <c r="G34" s="25"/>
      <c r="H34" s="25"/>
      <c r="I34" s="25"/>
      <c r="J34" s="25"/>
      <c r="K34" s="25"/>
      <c r="L34" s="25"/>
      <c r="M34" s="29" t="s">
        <v>8</v>
      </c>
      <c r="N34" s="28" t="s">
        <v>7</v>
      </c>
      <c r="O34" s="28"/>
      <c r="P34" s="30"/>
      <c r="Q34" s="30"/>
      <c r="R34" s="25"/>
      <c r="S34" s="25"/>
      <c r="Y34" s="73"/>
      <c r="Z34" s="73"/>
    </row>
    <row r="35" spans="1:26" ht="15" customHeight="1">
      <c r="A35" s="104" t="s">
        <v>9</v>
      </c>
      <c r="B35" s="103"/>
      <c r="C35" s="102" t="s">
        <v>3</v>
      </c>
      <c r="D35" s="102"/>
      <c r="E35" s="31" t="s">
        <v>7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Y35" s="73"/>
      <c r="Z35" s="73"/>
    </row>
    <row r="36" spans="1:26" ht="15" customHeight="1">
      <c r="A36" s="104"/>
      <c r="B36" s="103" t="s">
        <v>1</v>
      </c>
      <c r="C36" s="105" t="s">
        <v>2</v>
      </c>
      <c r="D36" s="105"/>
      <c r="E36" s="32" t="s">
        <v>7</v>
      </c>
      <c r="F36" s="27"/>
      <c r="G36" s="27"/>
      <c r="H36" s="27"/>
      <c r="I36" s="27"/>
      <c r="J36" s="27"/>
      <c r="K36" s="27"/>
      <c r="L36" s="27"/>
      <c r="M36" s="33" t="s">
        <v>8</v>
      </c>
      <c r="N36" s="32" t="s">
        <v>7</v>
      </c>
      <c r="O36" s="27" t="s">
        <v>150</v>
      </c>
      <c r="P36" s="33"/>
      <c r="Q36" s="32"/>
      <c r="R36" s="27"/>
      <c r="S36" s="27"/>
      <c r="Y36" s="73"/>
      <c r="Z36" s="73"/>
    </row>
    <row r="37" spans="1:26" ht="15" customHeight="1">
      <c r="A37" s="7"/>
      <c r="B37" s="105"/>
      <c r="C37" s="104" t="s">
        <v>3</v>
      </c>
      <c r="D37" s="104"/>
      <c r="E37" s="28" t="s">
        <v>7</v>
      </c>
      <c r="F37" s="25" t="s">
        <v>153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Y37" s="73"/>
      <c r="Z37" s="73"/>
    </row>
    <row r="38" spans="1:26" ht="5.0999999999999996" customHeight="1">
      <c r="A38" s="7"/>
      <c r="B38" s="7"/>
      <c r="C38" s="7"/>
      <c r="D38" s="7"/>
      <c r="E38" s="11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Y38" s="73"/>
      <c r="Z38" s="73"/>
    </row>
    <row r="39" spans="1:26" ht="15" customHeight="1">
      <c r="A39" s="110" t="s">
        <v>6</v>
      </c>
      <c r="B39" s="111"/>
      <c r="C39" s="34" t="s">
        <v>154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Y39" s="73"/>
      <c r="Z39" s="73"/>
    </row>
    <row r="40" spans="1:26" ht="7.9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46"/>
      <c r="N40" s="46"/>
      <c r="O40" s="46"/>
      <c r="P40" s="46"/>
      <c r="Q40" s="7"/>
      <c r="R40" s="7"/>
      <c r="S40" s="7"/>
      <c r="Y40" s="73"/>
      <c r="Z40" s="73"/>
    </row>
    <row r="41" spans="1:26" ht="7.9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16"/>
      <c r="N41" s="16"/>
      <c r="O41" s="16"/>
      <c r="P41" s="16"/>
      <c r="Q41" s="7"/>
      <c r="R41" s="7"/>
      <c r="S41" s="7"/>
      <c r="Y41" s="73"/>
      <c r="Z41" s="73"/>
    </row>
    <row r="42" spans="1:26" ht="12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37" t="s">
        <v>127</v>
      </c>
      <c r="U42" s="19"/>
    </row>
    <row r="43" spans="1:26" ht="24.95" customHeight="1">
      <c r="A43" s="106" t="s">
        <v>64</v>
      </c>
      <c r="B43" s="107"/>
      <c r="C43" s="22"/>
      <c r="D43" s="22"/>
      <c r="E43" s="23" t="s">
        <v>65</v>
      </c>
      <c r="F43" s="108" t="s">
        <v>63</v>
      </c>
      <c r="G43" s="108"/>
      <c r="H43" s="108"/>
      <c r="I43" s="109" t="s">
        <v>66</v>
      </c>
      <c r="J43" s="109"/>
      <c r="K43" s="109"/>
      <c r="L43" s="109"/>
      <c r="M43" s="109"/>
      <c r="N43" s="109"/>
      <c r="O43" s="22"/>
      <c r="P43" s="22"/>
      <c r="Q43" s="24"/>
      <c r="R43" s="22"/>
      <c r="S43" s="22"/>
      <c r="T43" s="48"/>
    </row>
    <row r="53" spans="4:4">
      <c r="D53" s="10"/>
    </row>
  </sheetData>
  <sheetProtection formatCells="0"/>
  <mergeCells count="121">
    <mergeCell ref="A39:B39"/>
    <mergeCell ref="Y40:Z40"/>
    <mergeCell ref="S27:T28"/>
    <mergeCell ref="F29:G29"/>
    <mergeCell ref="I29:J29"/>
    <mergeCell ref="L29:M29"/>
    <mergeCell ref="O29:P29"/>
    <mergeCell ref="R29:T29"/>
    <mergeCell ref="M27:M28"/>
    <mergeCell ref="N27:N28"/>
    <mergeCell ref="K27:K28"/>
    <mergeCell ref="L27:L28"/>
    <mergeCell ref="O27:O28"/>
    <mergeCell ref="P27:P28"/>
    <mergeCell ref="Q27:Q28"/>
    <mergeCell ref="R27:R28"/>
    <mergeCell ref="O25:O26"/>
    <mergeCell ref="P25:P26"/>
    <mergeCell ref="S25:T26"/>
    <mergeCell ref="A27:D28"/>
    <mergeCell ref="E27:E28"/>
    <mergeCell ref="F27:F28"/>
    <mergeCell ref="G27:G28"/>
    <mergeCell ref="H27:H28"/>
    <mergeCell ref="I27:I28"/>
    <mergeCell ref="J27:J28"/>
    <mergeCell ref="I25:I26"/>
    <mergeCell ref="J25:J26"/>
    <mergeCell ref="A24:D24"/>
    <mergeCell ref="S24:T24"/>
    <mergeCell ref="K25:K26"/>
    <mergeCell ref="L25:L26"/>
    <mergeCell ref="Q25:Q26"/>
    <mergeCell ref="R25:R26"/>
    <mergeCell ref="M25:M26"/>
    <mergeCell ref="N25:N26"/>
    <mergeCell ref="I23:J23"/>
    <mergeCell ref="K23:L23"/>
    <mergeCell ref="M23:N23"/>
    <mergeCell ref="Q23:R23"/>
    <mergeCell ref="Y24:Z39"/>
    <mergeCell ref="A25:D26"/>
    <mergeCell ref="E25:E26"/>
    <mergeCell ref="F25:F26"/>
    <mergeCell ref="G25:G26"/>
    <mergeCell ref="H25:H26"/>
    <mergeCell ref="E23:F23"/>
    <mergeCell ref="A31:B32"/>
    <mergeCell ref="B34:B35"/>
    <mergeCell ref="C34:D34"/>
    <mergeCell ref="A35:A36"/>
    <mergeCell ref="C35:D35"/>
    <mergeCell ref="B36:B37"/>
    <mergeCell ref="C36:D36"/>
    <mergeCell ref="C37:D37"/>
    <mergeCell ref="A7:D8"/>
    <mergeCell ref="A9:D10"/>
    <mergeCell ref="B1:Q1"/>
    <mergeCell ref="B2:F2"/>
    <mergeCell ref="I2:J2"/>
    <mergeCell ref="I3:J3"/>
    <mergeCell ref="K3:P3"/>
    <mergeCell ref="A6:D6"/>
    <mergeCell ref="I7:I8"/>
    <mergeCell ref="J7:J8"/>
    <mergeCell ref="Y4:Z4"/>
    <mergeCell ref="S6:T6"/>
    <mergeCell ref="E5:F5"/>
    <mergeCell ref="M7:M8"/>
    <mergeCell ref="I5:J5"/>
    <mergeCell ref="K5:L5"/>
    <mergeCell ref="M5:N5"/>
    <mergeCell ref="Q5:R5"/>
    <mergeCell ref="G7:G8"/>
    <mergeCell ref="H7:H8"/>
    <mergeCell ref="P9:P10"/>
    <mergeCell ref="P7:P8"/>
    <mergeCell ref="Q7:Q8"/>
    <mergeCell ref="R7:R8"/>
    <mergeCell ref="S7:T8"/>
    <mergeCell ref="K7:K8"/>
    <mergeCell ref="L7:L8"/>
    <mergeCell ref="N7:N8"/>
    <mergeCell ref="O7:O8"/>
    <mergeCell ref="S9:T10"/>
    <mergeCell ref="E9:E10"/>
    <mergeCell ref="F9:F10"/>
    <mergeCell ref="G9:G10"/>
    <mergeCell ref="H9:H10"/>
    <mergeCell ref="I9:I10"/>
    <mergeCell ref="J9:J10"/>
    <mergeCell ref="M9:M10"/>
    <mergeCell ref="N9:N10"/>
    <mergeCell ref="O9:O10"/>
    <mergeCell ref="R11:T11"/>
    <mergeCell ref="K9:K10"/>
    <mergeCell ref="L9:L10"/>
    <mergeCell ref="A13:B14"/>
    <mergeCell ref="F11:G11"/>
    <mergeCell ref="I11:J11"/>
    <mergeCell ref="L11:M11"/>
    <mergeCell ref="O11:P11"/>
    <mergeCell ref="Q9:Q10"/>
    <mergeCell ref="R9:R10"/>
    <mergeCell ref="B16:B17"/>
    <mergeCell ref="C16:D16"/>
    <mergeCell ref="A17:A18"/>
    <mergeCell ref="C17:D17"/>
    <mergeCell ref="B18:B19"/>
    <mergeCell ref="C18:D18"/>
    <mergeCell ref="C19:D19"/>
    <mergeCell ref="K2:M2"/>
    <mergeCell ref="Y41:Z41"/>
    <mergeCell ref="A43:B43"/>
    <mergeCell ref="F43:H43"/>
    <mergeCell ref="I43:N43"/>
    <mergeCell ref="A21:B21"/>
    <mergeCell ref="Y22:Z22"/>
    <mergeCell ref="Y6:Z21"/>
    <mergeCell ref="E7:E8"/>
    <mergeCell ref="F7:F8"/>
  </mergeCells>
  <phoneticPr fontId="1"/>
  <dataValidations count="8">
    <dataValidation imeMode="on" allowBlank="1" showInputMessage="1" showErrorMessage="1" sqref="P43:S43 I43 S42 E43:F43 A43 C43 L17:Q19 S3 S1 N2:P2 R1:R3 D13:D14 M16:O16 D20:S21 C13:C15 E13:Q15 D16:K19 R13:S19 J3 Q2:Q3 G2:I3 A1:A2 C3:F3 B1 L35:Q37 D31:D32 M34:O34 D38:S39 C31:C33 R31:S37 D34:K37 E31:Q33"/>
    <dataValidation imeMode="off" allowBlank="1" showInputMessage="1" showErrorMessage="1" sqref="E9:S9 E7:S7 E27:S27 E25:S25"/>
    <dataValidation type="list" allowBlank="1" showInputMessage="1" showErrorMessage="1" sqref="A7:D10 A25:D28">
      <formula1>team</formula1>
    </dataValidation>
    <dataValidation type="list" allowBlank="1" showInputMessage="1" showErrorMessage="1" sqref="K3:P3">
      <formula1>G</formula1>
    </dataValidation>
    <dataValidation type="list" allowBlank="1" showInputMessage="1" showErrorMessage="1" sqref="K2:M2">
      <formula1>開催地</formula1>
    </dataValidation>
    <dataValidation type="list" allowBlank="1" showInputMessage="1" showErrorMessage="1" sqref="R11:T11 R29:T29">
      <formula1>記録員</formula1>
    </dataValidation>
    <dataValidation type="list" allowBlank="1" showInputMessage="1" showErrorMessage="1" sqref="F11:G11 I11:J11 L11:M11 O11:P11 F29:G29 I29:J29 L29:M29 O29:P29">
      <formula1>審判員</formula1>
    </dataValidation>
    <dataValidation type="list" allowBlank="1" showInputMessage="1" showErrorMessage="1" sqref="B2:F2">
      <formula1>期日</formula1>
    </dataValidation>
  </dataValidations>
  <pageMargins left="0.6692913385826772" right="0.19685039370078741" top="0" bottom="0" header="0" footer="0"/>
  <pageSetup paperSize="9" scale="87" fitToHeight="0" orientation="portrait" horizontalDpi="4294967293" verticalDpi="300" r:id="rId1"/>
  <headerFooter alignWithMargins="0"/>
  <colBreaks count="1" manualBreakCount="1">
    <brk id="2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workbookViewId="0">
      <selection activeCell="G3" sqref="G3"/>
    </sheetView>
  </sheetViews>
  <sheetFormatPr defaultRowHeight="17.25"/>
  <cols>
    <col min="1" max="1" width="4" style="1" bestFit="1" customWidth="1"/>
    <col min="2" max="2" width="21.875" style="2" bestFit="1" customWidth="1"/>
    <col min="3" max="3" width="9" style="1"/>
    <col min="4" max="5" width="3.625" style="38" hidden="1" customWidth="1"/>
    <col min="6" max="6" width="20.625" style="38" hidden="1" customWidth="1"/>
    <col min="7" max="16384" width="9" style="1"/>
  </cols>
  <sheetData>
    <row r="1" spans="1:6">
      <c r="A1" s="5">
        <v>1</v>
      </c>
      <c r="B1" s="21" t="s">
        <v>15</v>
      </c>
      <c r="C1" s="3"/>
      <c r="D1" s="38" t="s">
        <v>16</v>
      </c>
      <c r="E1" s="38" t="s">
        <v>10</v>
      </c>
      <c r="F1" s="38" t="str">
        <f>CONCATENATE(D1,B1,E1)</f>
        <v>(北海道)</v>
      </c>
    </row>
    <row r="2" spans="1:6">
      <c r="A2" s="5">
        <v>2</v>
      </c>
      <c r="B2" s="21" t="s">
        <v>17</v>
      </c>
      <c r="C2" s="3"/>
      <c r="D2" s="38" t="s">
        <v>16</v>
      </c>
      <c r="E2" s="38" t="s">
        <v>10</v>
      </c>
      <c r="F2" s="38" t="str">
        <f t="shared" ref="F2:F47" si="0">CONCATENATE(D2,B2,E2)</f>
        <v>(青　森)</v>
      </c>
    </row>
    <row r="3" spans="1:6">
      <c r="A3" s="5">
        <v>3</v>
      </c>
      <c r="B3" s="21" t="s">
        <v>18</v>
      </c>
      <c r="C3" s="3"/>
      <c r="D3" s="38" t="s">
        <v>16</v>
      </c>
      <c r="E3" s="38" t="s">
        <v>10</v>
      </c>
      <c r="F3" s="38" t="str">
        <f t="shared" si="0"/>
        <v>(岩　手)</v>
      </c>
    </row>
    <row r="4" spans="1:6">
      <c r="A4" s="5">
        <v>4</v>
      </c>
      <c r="B4" s="21" t="s">
        <v>19</v>
      </c>
      <c r="C4" s="3"/>
      <c r="D4" s="38" t="s">
        <v>16</v>
      </c>
      <c r="E4" s="38" t="s">
        <v>10</v>
      </c>
      <c r="F4" s="38" t="str">
        <f t="shared" si="0"/>
        <v>(宮　城)</v>
      </c>
    </row>
    <row r="5" spans="1:6">
      <c r="A5" s="5">
        <v>5</v>
      </c>
      <c r="B5" s="21" t="s">
        <v>20</v>
      </c>
      <c r="C5" s="3"/>
      <c r="D5" s="38" t="s">
        <v>16</v>
      </c>
      <c r="E5" s="38" t="s">
        <v>10</v>
      </c>
      <c r="F5" s="38" t="str">
        <f t="shared" si="0"/>
        <v>(秋　田)</v>
      </c>
    </row>
    <row r="6" spans="1:6">
      <c r="A6" s="5">
        <v>6</v>
      </c>
      <c r="B6" s="21" t="s">
        <v>21</v>
      </c>
      <c r="C6" s="3"/>
      <c r="D6" s="38" t="s">
        <v>16</v>
      </c>
      <c r="E6" s="38" t="s">
        <v>10</v>
      </c>
      <c r="F6" s="38" t="str">
        <f t="shared" si="0"/>
        <v>(山　形)</v>
      </c>
    </row>
    <row r="7" spans="1:6">
      <c r="A7" s="5">
        <v>7</v>
      </c>
      <c r="B7" s="21" t="s">
        <v>22</v>
      </c>
      <c r="C7" s="3"/>
      <c r="D7" s="38" t="s">
        <v>16</v>
      </c>
      <c r="E7" s="38" t="s">
        <v>10</v>
      </c>
      <c r="F7" s="38" t="str">
        <f t="shared" si="0"/>
        <v>(福　島)</v>
      </c>
    </row>
    <row r="8" spans="1:6">
      <c r="A8" s="5">
        <v>8</v>
      </c>
      <c r="B8" s="21" t="s">
        <v>23</v>
      </c>
      <c r="C8" s="3"/>
      <c r="D8" s="38" t="s">
        <v>16</v>
      </c>
      <c r="E8" s="38" t="s">
        <v>10</v>
      </c>
      <c r="F8" s="38" t="str">
        <f t="shared" si="0"/>
        <v>(茨　城)</v>
      </c>
    </row>
    <row r="9" spans="1:6">
      <c r="A9" s="5">
        <v>9</v>
      </c>
      <c r="B9" s="21" t="s">
        <v>24</v>
      </c>
      <c r="C9" s="3"/>
      <c r="D9" s="38" t="s">
        <v>16</v>
      </c>
      <c r="E9" s="38" t="s">
        <v>10</v>
      </c>
      <c r="F9" s="38" t="str">
        <f t="shared" si="0"/>
        <v>(栃　木)</v>
      </c>
    </row>
    <row r="10" spans="1:6">
      <c r="A10" s="5">
        <v>10</v>
      </c>
      <c r="B10" s="21" t="s">
        <v>25</v>
      </c>
      <c r="C10" s="3"/>
      <c r="D10" s="38" t="s">
        <v>16</v>
      </c>
      <c r="E10" s="38" t="s">
        <v>10</v>
      </c>
      <c r="F10" s="38" t="str">
        <f t="shared" si="0"/>
        <v>(群　馬)</v>
      </c>
    </row>
    <row r="11" spans="1:6">
      <c r="A11" s="5">
        <v>11</v>
      </c>
      <c r="B11" s="21" t="s">
        <v>26</v>
      </c>
      <c r="C11" s="3"/>
      <c r="D11" s="38" t="s">
        <v>16</v>
      </c>
      <c r="E11" s="38" t="s">
        <v>10</v>
      </c>
      <c r="F11" s="38" t="str">
        <f t="shared" si="0"/>
        <v>(埼　玉)</v>
      </c>
    </row>
    <row r="12" spans="1:6">
      <c r="A12" s="5">
        <v>12</v>
      </c>
      <c r="B12" s="21" t="s">
        <v>27</v>
      </c>
      <c r="C12" s="3"/>
      <c r="D12" s="38" t="s">
        <v>16</v>
      </c>
      <c r="E12" s="38" t="s">
        <v>10</v>
      </c>
      <c r="F12" s="38" t="str">
        <f t="shared" si="0"/>
        <v>(千　葉)</v>
      </c>
    </row>
    <row r="13" spans="1:6">
      <c r="A13" s="5">
        <v>13</v>
      </c>
      <c r="B13" s="21" t="s">
        <v>28</v>
      </c>
      <c r="C13" s="3"/>
      <c r="D13" s="38" t="s">
        <v>16</v>
      </c>
      <c r="E13" s="38" t="s">
        <v>10</v>
      </c>
      <c r="F13" s="38" t="str">
        <f t="shared" si="0"/>
        <v>(東　京)</v>
      </c>
    </row>
    <row r="14" spans="1:6">
      <c r="A14" s="5">
        <v>14</v>
      </c>
      <c r="B14" s="21" t="s">
        <v>29</v>
      </c>
      <c r="C14" s="3"/>
      <c r="D14" s="38" t="s">
        <v>16</v>
      </c>
      <c r="E14" s="38" t="s">
        <v>10</v>
      </c>
      <c r="F14" s="38" t="str">
        <f t="shared" si="0"/>
        <v>(神奈川)</v>
      </c>
    </row>
    <row r="15" spans="1:6">
      <c r="A15" s="5">
        <v>15</v>
      </c>
      <c r="B15" s="21" t="s">
        <v>30</v>
      </c>
      <c r="C15" s="3"/>
      <c r="D15" s="38" t="s">
        <v>16</v>
      </c>
      <c r="E15" s="38" t="s">
        <v>10</v>
      </c>
      <c r="F15" s="38" t="str">
        <f t="shared" si="0"/>
        <v>(山　梨)</v>
      </c>
    </row>
    <row r="16" spans="1:6">
      <c r="A16" s="5">
        <v>16</v>
      </c>
      <c r="B16" s="21" t="s">
        <v>31</v>
      </c>
      <c r="C16" s="3"/>
      <c r="D16" s="38" t="s">
        <v>16</v>
      </c>
      <c r="E16" s="38" t="s">
        <v>10</v>
      </c>
      <c r="F16" s="38" t="str">
        <f t="shared" si="0"/>
        <v>(富　山)</v>
      </c>
    </row>
    <row r="17" spans="1:6">
      <c r="A17" s="5">
        <v>17</v>
      </c>
      <c r="B17" s="21" t="s">
        <v>32</v>
      </c>
      <c r="C17" s="3"/>
      <c r="D17" s="38" t="s">
        <v>16</v>
      </c>
      <c r="E17" s="38" t="s">
        <v>10</v>
      </c>
      <c r="F17" s="38" t="str">
        <f t="shared" si="0"/>
        <v>(石　川)</v>
      </c>
    </row>
    <row r="18" spans="1:6">
      <c r="A18" s="5">
        <v>18</v>
      </c>
      <c r="B18" s="21" t="s">
        <v>33</v>
      </c>
      <c r="C18" s="3"/>
      <c r="D18" s="38" t="s">
        <v>16</v>
      </c>
      <c r="E18" s="38" t="s">
        <v>10</v>
      </c>
      <c r="F18" s="38" t="str">
        <f t="shared" si="0"/>
        <v>(福　井)</v>
      </c>
    </row>
    <row r="19" spans="1:6">
      <c r="A19" s="5">
        <v>19</v>
      </c>
      <c r="B19" s="21" t="s">
        <v>34</v>
      </c>
      <c r="C19" s="3"/>
      <c r="D19" s="38" t="s">
        <v>16</v>
      </c>
      <c r="E19" s="38" t="s">
        <v>10</v>
      </c>
      <c r="F19" s="38" t="str">
        <f t="shared" si="0"/>
        <v>(新　潟)</v>
      </c>
    </row>
    <row r="20" spans="1:6">
      <c r="A20" s="5">
        <v>20</v>
      </c>
      <c r="B20" s="21" t="s">
        <v>35</v>
      </c>
      <c r="C20" s="3"/>
      <c r="D20" s="38" t="s">
        <v>16</v>
      </c>
      <c r="E20" s="38" t="s">
        <v>10</v>
      </c>
      <c r="F20" s="38" t="str">
        <f t="shared" si="0"/>
        <v>(長　野)</v>
      </c>
    </row>
    <row r="21" spans="1:6">
      <c r="A21" s="5">
        <v>21</v>
      </c>
      <c r="B21" s="21" t="s">
        <v>36</v>
      </c>
      <c r="C21" s="3"/>
      <c r="D21" s="38" t="s">
        <v>16</v>
      </c>
      <c r="E21" s="38" t="s">
        <v>10</v>
      </c>
      <c r="F21" s="38" t="str">
        <f t="shared" si="0"/>
        <v>(岐　阜)</v>
      </c>
    </row>
    <row r="22" spans="1:6">
      <c r="A22" s="5">
        <v>22</v>
      </c>
      <c r="B22" s="21" t="s">
        <v>37</v>
      </c>
      <c r="C22" s="3"/>
      <c r="D22" s="38" t="s">
        <v>16</v>
      </c>
      <c r="E22" s="38" t="s">
        <v>10</v>
      </c>
      <c r="F22" s="38" t="str">
        <f t="shared" si="0"/>
        <v>(静　岡)</v>
      </c>
    </row>
    <row r="23" spans="1:6">
      <c r="A23" s="5">
        <v>23</v>
      </c>
      <c r="B23" s="21" t="s">
        <v>38</v>
      </c>
      <c r="C23" s="3"/>
      <c r="D23" s="38" t="s">
        <v>16</v>
      </c>
      <c r="E23" s="38" t="s">
        <v>10</v>
      </c>
      <c r="F23" s="38" t="str">
        <f t="shared" si="0"/>
        <v>(愛　知)</v>
      </c>
    </row>
    <row r="24" spans="1:6">
      <c r="A24" s="5">
        <v>24</v>
      </c>
      <c r="B24" s="21" t="s">
        <v>39</v>
      </c>
      <c r="C24" s="3"/>
      <c r="D24" s="38" t="s">
        <v>16</v>
      </c>
      <c r="E24" s="38" t="s">
        <v>10</v>
      </c>
      <c r="F24" s="38" t="str">
        <f t="shared" si="0"/>
        <v>(三　重)</v>
      </c>
    </row>
    <row r="25" spans="1:6">
      <c r="A25" s="5">
        <v>25</v>
      </c>
      <c r="B25" s="21" t="s">
        <v>40</v>
      </c>
      <c r="C25" s="3"/>
      <c r="D25" s="38" t="s">
        <v>16</v>
      </c>
      <c r="E25" s="38" t="s">
        <v>10</v>
      </c>
      <c r="F25" s="38" t="str">
        <f t="shared" si="0"/>
        <v>(滋　賀)</v>
      </c>
    </row>
    <row r="26" spans="1:6">
      <c r="A26" s="5">
        <v>26</v>
      </c>
      <c r="B26" s="21" t="s">
        <v>41</v>
      </c>
      <c r="C26" s="3"/>
      <c r="D26" s="38" t="s">
        <v>16</v>
      </c>
      <c r="E26" s="38" t="s">
        <v>10</v>
      </c>
      <c r="F26" s="38" t="str">
        <f t="shared" si="0"/>
        <v>(京　都)</v>
      </c>
    </row>
    <row r="27" spans="1:6">
      <c r="A27" s="5">
        <v>27</v>
      </c>
      <c r="B27" s="21" t="s">
        <v>42</v>
      </c>
      <c r="C27" s="3"/>
      <c r="D27" s="38" t="s">
        <v>16</v>
      </c>
      <c r="E27" s="38" t="s">
        <v>10</v>
      </c>
      <c r="F27" s="38" t="str">
        <f t="shared" si="0"/>
        <v>(大　阪)</v>
      </c>
    </row>
    <row r="28" spans="1:6">
      <c r="A28" s="5">
        <v>28</v>
      </c>
      <c r="B28" s="21" t="s">
        <v>43</v>
      </c>
      <c r="C28" s="3"/>
      <c r="D28" s="38" t="s">
        <v>16</v>
      </c>
      <c r="E28" s="38" t="s">
        <v>10</v>
      </c>
      <c r="F28" s="38" t="str">
        <f t="shared" si="0"/>
        <v>(兵　庫)</v>
      </c>
    </row>
    <row r="29" spans="1:6">
      <c r="A29" s="5">
        <v>29</v>
      </c>
      <c r="B29" s="21" t="s">
        <v>44</v>
      </c>
      <c r="C29" s="3"/>
      <c r="D29" s="38" t="s">
        <v>16</v>
      </c>
      <c r="E29" s="38" t="s">
        <v>10</v>
      </c>
      <c r="F29" s="38" t="str">
        <f t="shared" si="0"/>
        <v>(奈　良)</v>
      </c>
    </row>
    <row r="30" spans="1:6">
      <c r="A30" s="5">
        <v>30</v>
      </c>
      <c r="B30" s="21" t="s">
        <v>45</v>
      </c>
      <c r="C30" s="3"/>
      <c r="D30" s="38" t="s">
        <v>16</v>
      </c>
      <c r="E30" s="38" t="s">
        <v>10</v>
      </c>
      <c r="F30" s="38" t="str">
        <f t="shared" si="0"/>
        <v>(和歌山)</v>
      </c>
    </row>
    <row r="31" spans="1:6">
      <c r="A31" s="5">
        <v>31</v>
      </c>
      <c r="B31" s="21" t="s">
        <v>46</v>
      </c>
      <c r="C31" s="3"/>
      <c r="D31" s="38" t="s">
        <v>16</v>
      </c>
      <c r="E31" s="38" t="s">
        <v>10</v>
      </c>
      <c r="F31" s="38" t="str">
        <f t="shared" si="0"/>
        <v>(鳥　取)</v>
      </c>
    </row>
    <row r="32" spans="1:6">
      <c r="A32" s="5">
        <v>32</v>
      </c>
      <c r="B32" s="21" t="s">
        <v>47</v>
      </c>
      <c r="C32" s="3"/>
      <c r="D32" s="38" t="s">
        <v>16</v>
      </c>
      <c r="E32" s="38" t="s">
        <v>10</v>
      </c>
      <c r="F32" s="38" t="str">
        <f t="shared" si="0"/>
        <v>(島　根)</v>
      </c>
    </row>
    <row r="33" spans="1:6">
      <c r="A33" s="5">
        <v>33</v>
      </c>
      <c r="B33" s="21" t="s">
        <v>48</v>
      </c>
      <c r="C33" s="3"/>
      <c r="D33" s="38" t="s">
        <v>16</v>
      </c>
      <c r="E33" s="38" t="s">
        <v>10</v>
      </c>
      <c r="F33" s="38" t="str">
        <f t="shared" si="0"/>
        <v>(岡　山)</v>
      </c>
    </row>
    <row r="34" spans="1:6">
      <c r="A34" s="5">
        <v>34</v>
      </c>
      <c r="B34" s="21" t="s">
        <v>49</v>
      </c>
      <c r="C34" s="3"/>
      <c r="D34" s="38" t="s">
        <v>16</v>
      </c>
      <c r="E34" s="38" t="s">
        <v>10</v>
      </c>
      <c r="F34" s="38" t="str">
        <f t="shared" si="0"/>
        <v>(広　島)</v>
      </c>
    </row>
    <row r="35" spans="1:6">
      <c r="A35" s="5">
        <v>35</v>
      </c>
      <c r="B35" s="21" t="s">
        <v>50</v>
      </c>
      <c r="C35" s="3"/>
      <c r="D35" s="38" t="s">
        <v>16</v>
      </c>
      <c r="E35" s="38" t="s">
        <v>10</v>
      </c>
      <c r="F35" s="38" t="str">
        <f t="shared" si="0"/>
        <v>(山　口)</v>
      </c>
    </row>
    <row r="36" spans="1:6">
      <c r="A36" s="5">
        <v>36</v>
      </c>
      <c r="B36" s="21" t="s">
        <v>51</v>
      </c>
      <c r="C36" s="3"/>
      <c r="D36" s="38" t="s">
        <v>16</v>
      </c>
      <c r="E36" s="38" t="s">
        <v>10</v>
      </c>
      <c r="F36" s="38" t="str">
        <f t="shared" si="0"/>
        <v>(徳　島)</v>
      </c>
    </row>
    <row r="37" spans="1:6">
      <c r="A37" s="5">
        <v>37</v>
      </c>
      <c r="B37" s="21" t="s">
        <v>52</v>
      </c>
      <c r="C37" s="3"/>
      <c r="D37" s="38" t="s">
        <v>16</v>
      </c>
      <c r="E37" s="38" t="s">
        <v>10</v>
      </c>
      <c r="F37" s="38" t="str">
        <f t="shared" si="0"/>
        <v>(香　川)</v>
      </c>
    </row>
    <row r="38" spans="1:6">
      <c r="A38" s="5">
        <v>38</v>
      </c>
      <c r="B38" s="21" t="s">
        <v>53</v>
      </c>
      <c r="C38" s="3"/>
      <c r="D38" s="38" t="s">
        <v>16</v>
      </c>
      <c r="E38" s="38" t="s">
        <v>10</v>
      </c>
      <c r="F38" s="38" t="str">
        <f t="shared" si="0"/>
        <v>(愛　媛)</v>
      </c>
    </row>
    <row r="39" spans="1:6">
      <c r="A39" s="5">
        <v>39</v>
      </c>
      <c r="B39" s="21" t="s">
        <v>54</v>
      </c>
      <c r="C39" s="3"/>
      <c r="D39" s="38" t="s">
        <v>16</v>
      </c>
      <c r="E39" s="38" t="s">
        <v>10</v>
      </c>
      <c r="F39" s="38" t="str">
        <f t="shared" si="0"/>
        <v>(高　知)</v>
      </c>
    </row>
    <row r="40" spans="1:6">
      <c r="A40" s="5">
        <v>40</v>
      </c>
      <c r="B40" s="21" t="s">
        <v>55</v>
      </c>
      <c r="C40" s="3"/>
      <c r="D40" s="38" t="s">
        <v>16</v>
      </c>
      <c r="E40" s="38" t="s">
        <v>10</v>
      </c>
      <c r="F40" s="38" t="str">
        <f t="shared" si="0"/>
        <v>(福　岡)</v>
      </c>
    </row>
    <row r="41" spans="1:6">
      <c r="A41" s="5">
        <v>41</v>
      </c>
      <c r="B41" s="21" t="s">
        <v>56</v>
      </c>
      <c r="C41" s="3"/>
      <c r="D41" s="38" t="s">
        <v>16</v>
      </c>
      <c r="E41" s="38" t="s">
        <v>10</v>
      </c>
      <c r="F41" s="38" t="str">
        <f t="shared" si="0"/>
        <v>(佐　賀)</v>
      </c>
    </row>
    <row r="42" spans="1:6">
      <c r="A42" s="5">
        <v>42</v>
      </c>
      <c r="B42" s="21" t="s">
        <v>57</v>
      </c>
      <c r="C42" s="3"/>
      <c r="D42" s="38" t="s">
        <v>16</v>
      </c>
      <c r="E42" s="38" t="s">
        <v>10</v>
      </c>
      <c r="F42" s="38" t="str">
        <f t="shared" si="0"/>
        <v>(長　崎)</v>
      </c>
    </row>
    <row r="43" spans="1:6">
      <c r="A43" s="5">
        <v>43</v>
      </c>
      <c r="B43" s="21" t="s">
        <v>58</v>
      </c>
      <c r="C43" s="3"/>
      <c r="D43" s="38" t="s">
        <v>16</v>
      </c>
      <c r="E43" s="38" t="s">
        <v>10</v>
      </c>
      <c r="F43" s="38" t="str">
        <f t="shared" si="0"/>
        <v>(熊　本)</v>
      </c>
    </row>
    <row r="44" spans="1:6">
      <c r="A44" s="5">
        <v>44</v>
      </c>
      <c r="B44" s="21" t="s">
        <v>59</v>
      </c>
      <c r="C44" s="3"/>
      <c r="D44" s="38" t="s">
        <v>16</v>
      </c>
      <c r="E44" s="38" t="s">
        <v>10</v>
      </c>
      <c r="F44" s="38" t="str">
        <f t="shared" si="0"/>
        <v>(大　分)</v>
      </c>
    </row>
    <row r="45" spans="1:6">
      <c r="A45" s="5">
        <v>45</v>
      </c>
      <c r="B45" s="21" t="s">
        <v>60</v>
      </c>
      <c r="C45" s="3"/>
      <c r="D45" s="38" t="s">
        <v>16</v>
      </c>
      <c r="E45" s="38" t="s">
        <v>10</v>
      </c>
      <c r="F45" s="38" t="str">
        <f t="shared" si="0"/>
        <v>(宮　崎)</v>
      </c>
    </row>
    <row r="46" spans="1:6">
      <c r="A46" s="5">
        <v>46</v>
      </c>
      <c r="B46" s="21" t="s">
        <v>61</v>
      </c>
      <c r="C46" s="3"/>
      <c r="D46" s="38" t="s">
        <v>16</v>
      </c>
      <c r="E46" s="38" t="s">
        <v>10</v>
      </c>
      <c r="F46" s="38" t="str">
        <f t="shared" si="0"/>
        <v>(鹿児島)</v>
      </c>
    </row>
    <row r="47" spans="1:6">
      <c r="A47" s="5">
        <v>47</v>
      </c>
      <c r="B47" s="21" t="s">
        <v>62</v>
      </c>
      <c r="C47" s="3"/>
      <c r="D47" s="38" t="s">
        <v>16</v>
      </c>
      <c r="E47" s="38" t="s">
        <v>10</v>
      </c>
      <c r="F47" s="38" t="str">
        <f t="shared" si="0"/>
        <v>(沖　縄)</v>
      </c>
    </row>
    <row r="48" spans="1:6">
      <c r="A48" s="3"/>
      <c r="B48" s="4"/>
    </row>
  </sheetData>
  <sheetProtection sheet="1" objects="1" scenarios="1"/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Z55"/>
  <sheetViews>
    <sheetView tabSelected="1" topLeftCell="A10" zoomScaleNormal="100" workbookViewId="0">
      <selection activeCell="W37" sqref="W37"/>
    </sheetView>
  </sheetViews>
  <sheetFormatPr defaultColWidth="10.75" defaultRowHeight="14.25"/>
  <cols>
    <col min="1" max="1" width="15.25" style="6" customWidth="1"/>
    <col min="2" max="3" width="6.625" style="6" customWidth="1"/>
    <col min="4" max="4" width="2.625" style="6" customWidth="1"/>
    <col min="5" max="18" width="4.625" style="6" customWidth="1"/>
    <col min="19" max="19" width="3" style="6" customWidth="1"/>
    <col min="20" max="20" width="2.75" style="6" customWidth="1"/>
    <col min="21" max="21" width="4.125" style="6" customWidth="1"/>
    <col min="22" max="22" width="2.625" style="6" customWidth="1"/>
    <col min="23" max="16384" width="10.75" style="6"/>
  </cols>
  <sheetData>
    <row r="1" spans="1:26" ht="23.45" customHeight="1">
      <c r="A1" s="7"/>
      <c r="B1" s="69" t="s">
        <v>121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7"/>
      <c r="S1" s="17"/>
    </row>
    <row r="2" spans="1:26" ht="16.5" customHeight="1">
      <c r="A2" s="39" t="s">
        <v>14</v>
      </c>
      <c r="B2" s="70">
        <v>42527</v>
      </c>
      <c r="C2" s="71"/>
      <c r="D2" s="71"/>
      <c r="E2" s="71"/>
      <c r="F2" s="71"/>
      <c r="G2" s="7"/>
      <c r="H2" s="7"/>
      <c r="I2" s="61" t="s">
        <v>13</v>
      </c>
      <c r="J2" s="61"/>
      <c r="K2" s="72" t="s">
        <v>111</v>
      </c>
      <c r="L2" s="72"/>
      <c r="M2" s="72"/>
      <c r="N2" s="7"/>
      <c r="O2" s="7"/>
      <c r="P2" s="7"/>
      <c r="Q2" s="7"/>
      <c r="R2" s="7"/>
    </row>
    <row r="3" spans="1:26" ht="16.5" customHeight="1">
      <c r="C3" s="7"/>
      <c r="D3" s="7"/>
      <c r="E3" s="7"/>
      <c r="F3" s="7"/>
      <c r="G3" s="7"/>
      <c r="H3" s="7"/>
      <c r="I3" s="61" t="s">
        <v>12</v>
      </c>
      <c r="J3" s="61"/>
      <c r="K3" s="62" t="s">
        <v>122</v>
      </c>
      <c r="L3" s="63"/>
      <c r="M3" s="63"/>
      <c r="N3" s="63"/>
      <c r="O3" s="63"/>
      <c r="P3" s="63"/>
      <c r="Q3" s="7"/>
      <c r="R3" s="7"/>
      <c r="S3" s="7"/>
    </row>
    <row r="4" spans="1:26" ht="7.15" customHeight="1">
      <c r="C4" s="7"/>
      <c r="D4" s="7"/>
      <c r="E4" s="7"/>
      <c r="F4" s="7"/>
      <c r="G4" s="7"/>
      <c r="H4" s="7"/>
      <c r="I4" s="39"/>
      <c r="J4" s="39"/>
      <c r="K4" s="25"/>
      <c r="L4" s="7"/>
      <c r="M4" s="7"/>
      <c r="N4" s="7"/>
      <c r="O4" s="7"/>
      <c r="P4" s="7"/>
      <c r="Q4" s="7"/>
      <c r="R4" s="7"/>
      <c r="S4" s="7"/>
    </row>
    <row r="5" spans="1:26" ht="18.75" customHeight="1">
      <c r="A5" s="36" t="s">
        <v>124</v>
      </c>
      <c r="B5" s="7"/>
      <c r="C5" s="42" t="s">
        <v>76</v>
      </c>
      <c r="D5" s="7"/>
      <c r="E5" s="64">
        <v>0.45555555555555555</v>
      </c>
      <c r="F5" s="65"/>
      <c r="G5" s="43" t="s">
        <v>77</v>
      </c>
      <c r="H5" s="40"/>
      <c r="I5" s="66">
        <v>0.51874999999999993</v>
      </c>
      <c r="J5" s="65"/>
      <c r="K5" s="67" t="s">
        <v>69</v>
      </c>
      <c r="L5" s="68"/>
      <c r="M5" s="85"/>
      <c r="N5" s="86"/>
      <c r="O5" s="47" t="s">
        <v>68</v>
      </c>
      <c r="P5" s="40"/>
      <c r="Q5" s="87">
        <f>IF(I5="","",+I5-E5-M5)</f>
        <v>6.3194444444444386E-2</v>
      </c>
      <c r="R5" s="87"/>
      <c r="S5" s="39" t="s">
        <v>70</v>
      </c>
      <c r="T5" s="41">
        <v>6</v>
      </c>
    </row>
    <row r="6" spans="1:26" ht="15.75" customHeight="1">
      <c r="A6" s="82" t="s">
        <v>11</v>
      </c>
      <c r="B6" s="83"/>
      <c r="C6" s="83"/>
      <c r="D6" s="84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82" t="s">
        <v>5</v>
      </c>
      <c r="T6" s="88"/>
      <c r="U6" s="10"/>
      <c r="V6" s="10"/>
      <c r="Y6" s="73"/>
      <c r="Z6" s="73"/>
    </row>
    <row r="7" spans="1:26" ht="15" customHeight="1">
      <c r="A7" s="74" t="s">
        <v>118</v>
      </c>
      <c r="B7" s="75"/>
      <c r="C7" s="75"/>
      <c r="D7" s="76"/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/>
      <c r="K7" s="80"/>
      <c r="L7" s="80"/>
      <c r="M7" s="80"/>
      <c r="N7" s="80"/>
      <c r="O7" s="80"/>
      <c r="P7" s="80"/>
      <c r="Q7" s="80"/>
      <c r="R7" s="80"/>
      <c r="S7" s="89">
        <f>IF(E7="","",SUM(E7:R7))</f>
        <v>0</v>
      </c>
      <c r="T7" s="90"/>
      <c r="U7" s="10"/>
      <c r="V7" s="10"/>
      <c r="Y7" s="73"/>
      <c r="Z7" s="73"/>
    </row>
    <row r="8" spans="1:26" ht="14.45" customHeight="1">
      <c r="A8" s="77"/>
      <c r="B8" s="78"/>
      <c r="C8" s="78"/>
      <c r="D8" s="79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91"/>
      <c r="T8" s="92"/>
      <c r="U8" s="10"/>
      <c r="V8" s="10"/>
      <c r="Y8" s="73"/>
      <c r="Z8" s="73"/>
    </row>
    <row r="9" spans="1:26" ht="15" customHeight="1">
      <c r="A9" s="74" t="s">
        <v>112</v>
      </c>
      <c r="B9" s="75"/>
      <c r="C9" s="75"/>
      <c r="D9" s="76"/>
      <c r="E9" s="80">
        <v>2</v>
      </c>
      <c r="F9" s="80">
        <v>3</v>
      </c>
      <c r="G9" s="80">
        <v>4</v>
      </c>
      <c r="H9" s="80">
        <v>6</v>
      </c>
      <c r="I9" s="112" t="s">
        <v>145</v>
      </c>
      <c r="J9" s="80"/>
      <c r="K9" s="80"/>
      <c r="L9" s="94"/>
      <c r="M9" s="94"/>
      <c r="N9" s="94"/>
      <c r="O9" s="94"/>
      <c r="P9" s="94"/>
      <c r="Q9" s="94"/>
      <c r="R9" s="94"/>
      <c r="S9" s="95">
        <f>IF(E9="","",SUM(E9:R9))</f>
        <v>15</v>
      </c>
      <c r="T9" s="96"/>
      <c r="U9" s="10"/>
      <c r="V9" s="20"/>
      <c r="W9" s="18"/>
      <c r="Y9" s="73"/>
      <c r="Z9" s="73"/>
    </row>
    <row r="10" spans="1:26" ht="15" customHeight="1">
      <c r="A10" s="77"/>
      <c r="B10" s="78"/>
      <c r="C10" s="78"/>
      <c r="D10" s="79"/>
      <c r="E10" s="93"/>
      <c r="F10" s="93"/>
      <c r="G10" s="93"/>
      <c r="H10" s="93"/>
      <c r="I10" s="113"/>
      <c r="J10" s="93"/>
      <c r="K10" s="93"/>
      <c r="L10" s="93"/>
      <c r="M10" s="93"/>
      <c r="N10" s="93"/>
      <c r="O10" s="93"/>
      <c r="P10" s="93"/>
      <c r="Q10" s="93"/>
      <c r="R10" s="93"/>
      <c r="S10" s="97"/>
      <c r="T10" s="98"/>
      <c r="U10" s="10"/>
      <c r="V10" s="10"/>
      <c r="X10" s="18"/>
      <c r="Y10" s="73"/>
      <c r="Z10" s="73"/>
    </row>
    <row r="11" spans="1:26" s="45" customFormat="1" ht="17.25" customHeight="1">
      <c r="A11" s="44"/>
      <c r="B11" s="44"/>
      <c r="C11" s="44"/>
      <c r="D11" s="44"/>
      <c r="E11" s="44" t="s">
        <v>71</v>
      </c>
      <c r="F11" s="99" t="s">
        <v>92</v>
      </c>
      <c r="G11" s="100"/>
      <c r="H11" s="44" t="s">
        <v>72</v>
      </c>
      <c r="I11" s="99" t="s">
        <v>177</v>
      </c>
      <c r="J11" s="100"/>
      <c r="K11" s="44" t="s">
        <v>73</v>
      </c>
      <c r="L11" s="99"/>
      <c r="M11" s="100"/>
      <c r="N11" s="44" t="s">
        <v>74</v>
      </c>
      <c r="O11" s="99" t="s">
        <v>178</v>
      </c>
      <c r="P11" s="100"/>
      <c r="Q11" s="44" t="s">
        <v>75</v>
      </c>
      <c r="R11" s="99" t="s">
        <v>107</v>
      </c>
      <c r="S11" s="100"/>
      <c r="T11" s="100"/>
      <c r="Y11" s="73"/>
      <c r="Z11" s="73"/>
    </row>
    <row r="12" spans="1:26" ht="6.6" hidden="1" customHeight="1">
      <c r="A12" s="8"/>
      <c r="B12" s="8"/>
      <c r="C12" s="8"/>
      <c r="D12" s="8"/>
      <c r="E12" s="8"/>
      <c r="F12" s="16"/>
      <c r="G12" s="16"/>
      <c r="H12" s="8"/>
      <c r="I12" s="16"/>
      <c r="J12" s="16"/>
      <c r="K12" s="8"/>
      <c r="L12" s="16"/>
      <c r="M12" s="16"/>
      <c r="N12" s="8"/>
      <c r="O12" s="16"/>
      <c r="P12" s="16"/>
      <c r="Q12" s="8"/>
      <c r="R12" s="8"/>
      <c r="S12" s="8"/>
      <c r="Y12" s="73"/>
      <c r="Z12" s="73"/>
    </row>
    <row r="13" spans="1:26" ht="15" customHeight="1">
      <c r="A13" s="101" t="s">
        <v>67</v>
      </c>
      <c r="B13" s="101"/>
      <c r="C13" s="13" t="s">
        <v>0</v>
      </c>
      <c r="D13" s="26" t="s">
        <v>172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 t="s">
        <v>4</v>
      </c>
      <c r="P13" s="26" t="s">
        <v>151</v>
      </c>
      <c r="Q13" s="26"/>
      <c r="R13" s="26"/>
      <c r="S13" s="26"/>
      <c r="Y13" s="73"/>
      <c r="Z13" s="73"/>
    </row>
    <row r="14" spans="1:26" ht="15" customHeight="1">
      <c r="A14" s="101"/>
      <c r="B14" s="101"/>
      <c r="C14" s="14" t="s">
        <v>1</v>
      </c>
      <c r="D14" s="27" t="s">
        <v>173</v>
      </c>
      <c r="E14" s="27"/>
      <c r="F14" s="27"/>
      <c r="G14" s="27"/>
      <c r="H14" s="27"/>
      <c r="I14" s="27"/>
      <c r="J14" s="27"/>
      <c r="K14" s="27"/>
      <c r="L14" s="27"/>
      <c r="M14" s="27"/>
      <c r="N14" s="27" t="s">
        <v>4</v>
      </c>
      <c r="O14" s="27" t="s">
        <v>174</v>
      </c>
      <c r="P14" s="27"/>
      <c r="Q14" s="27"/>
      <c r="R14" s="27"/>
      <c r="S14" s="27"/>
      <c r="Y14" s="73"/>
      <c r="Z14" s="73"/>
    </row>
    <row r="15" spans="1:26" ht="5.0999999999999996" customHeight="1">
      <c r="A15" s="12"/>
      <c r="B15" s="12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Y15" s="73"/>
      <c r="Z15" s="73"/>
    </row>
    <row r="16" spans="1:26" ht="15" customHeight="1">
      <c r="A16" s="7"/>
      <c r="B16" s="102" t="s">
        <v>0</v>
      </c>
      <c r="C16" s="104" t="s">
        <v>2</v>
      </c>
      <c r="D16" s="104"/>
      <c r="E16" s="28" t="s">
        <v>7</v>
      </c>
      <c r="F16" s="25"/>
      <c r="G16" s="25"/>
      <c r="H16" s="25"/>
      <c r="I16" s="25"/>
      <c r="J16" s="25"/>
      <c r="K16" s="25"/>
      <c r="L16" s="25"/>
      <c r="M16" s="29" t="s">
        <v>8</v>
      </c>
      <c r="N16" s="28" t="s">
        <v>7</v>
      </c>
      <c r="O16" s="28"/>
      <c r="P16" s="30"/>
      <c r="Q16" s="30"/>
      <c r="R16" s="25"/>
      <c r="S16" s="25"/>
      <c r="Y16" s="73"/>
      <c r="Z16" s="73"/>
    </row>
    <row r="17" spans="1:26" ht="15" customHeight="1">
      <c r="A17" s="104" t="s">
        <v>9</v>
      </c>
      <c r="B17" s="103"/>
      <c r="C17" s="102" t="s">
        <v>3</v>
      </c>
      <c r="D17" s="102"/>
      <c r="E17" s="31" t="s">
        <v>7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Y17" s="73"/>
      <c r="Z17" s="73"/>
    </row>
    <row r="18" spans="1:26" ht="15" customHeight="1">
      <c r="A18" s="104"/>
      <c r="B18" s="103" t="s">
        <v>1</v>
      </c>
      <c r="C18" s="105" t="s">
        <v>2</v>
      </c>
      <c r="D18" s="105"/>
      <c r="E18" s="32" t="s">
        <v>7</v>
      </c>
      <c r="F18" s="27"/>
      <c r="G18" s="27"/>
      <c r="H18" s="27"/>
      <c r="I18" s="27"/>
      <c r="J18" s="27"/>
      <c r="K18" s="27"/>
      <c r="L18" s="27"/>
      <c r="M18" s="33" t="s">
        <v>8</v>
      </c>
      <c r="N18" s="32" t="s">
        <v>7</v>
      </c>
      <c r="O18" s="27" t="s">
        <v>175</v>
      </c>
      <c r="P18" s="33"/>
      <c r="Q18" s="32"/>
      <c r="R18" s="27"/>
      <c r="S18" s="27"/>
      <c r="Y18" s="73"/>
      <c r="Z18" s="73"/>
    </row>
    <row r="19" spans="1:26" ht="15" customHeight="1">
      <c r="A19" s="7"/>
      <c r="B19" s="105"/>
      <c r="C19" s="104" t="s">
        <v>3</v>
      </c>
      <c r="D19" s="104"/>
      <c r="E19" s="28" t="s">
        <v>7</v>
      </c>
      <c r="F19" s="25" t="s">
        <v>176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Y19" s="73"/>
      <c r="Z19" s="73"/>
    </row>
    <row r="20" spans="1:26" ht="5.0999999999999996" customHeight="1">
      <c r="A20" s="7"/>
      <c r="B20" s="7"/>
      <c r="C20" s="7"/>
      <c r="D20" s="7"/>
      <c r="E20" s="11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Y20" s="73"/>
      <c r="Z20" s="73"/>
    </row>
    <row r="21" spans="1:26" ht="15" customHeight="1">
      <c r="A21" s="110" t="s">
        <v>6</v>
      </c>
      <c r="B21" s="111"/>
      <c r="C21" s="34" t="s">
        <v>154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Y21" s="73"/>
      <c r="Z21" s="73"/>
    </row>
    <row r="22" spans="1:26" ht="7.9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Y22" s="73"/>
      <c r="Z22" s="73"/>
    </row>
    <row r="23" spans="1:26" ht="9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46"/>
      <c r="N23" s="46"/>
      <c r="O23" s="46"/>
      <c r="P23" s="46"/>
      <c r="Q23" s="7"/>
      <c r="R23" s="7"/>
      <c r="S23" s="7"/>
      <c r="Y23" s="73"/>
      <c r="Z23" s="73"/>
    </row>
    <row r="24" spans="1:26" ht="18.75" customHeight="1">
      <c r="A24" s="60" t="s">
        <v>125</v>
      </c>
      <c r="B24" s="7" t="s">
        <v>78</v>
      </c>
      <c r="C24" s="42" t="s">
        <v>76</v>
      </c>
      <c r="D24" s="7"/>
      <c r="E24" s="64">
        <v>0.59930555555555554</v>
      </c>
      <c r="F24" s="65"/>
      <c r="G24" s="43" t="s">
        <v>77</v>
      </c>
      <c r="H24" s="40"/>
      <c r="I24" s="66">
        <v>0.67569444444444438</v>
      </c>
      <c r="J24" s="65"/>
      <c r="K24" s="67" t="s">
        <v>69</v>
      </c>
      <c r="L24" s="68"/>
      <c r="M24" s="85"/>
      <c r="N24" s="86"/>
      <c r="O24" s="47" t="s">
        <v>68</v>
      </c>
      <c r="P24" s="40"/>
      <c r="Q24" s="87">
        <f>IF(I24="","",+I24-E24-M24)</f>
        <v>7.638888888888884E-2</v>
      </c>
      <c r="R24" s="87"/>
      <c r="S24" s="39" t="s">
        <v>70</v>
      </c>
      <c r="T24" s="41">
        <v>8</v>
      </c>
    </row>
    <row r="25" spans="1:26" ht="15.75" customHeight="1">
      <c r="A25" s="82" t="s">
        <v>11</v>
      </c>
      <c r="B25" s="83"/>
      <c r="C25" s="83"/>
      <c r="D25" s="84"/>
      <c r="E25" s="9">
        <v>1</v>
      </c>
      <c r="F25" s="9">
        <v>2</v>
      </c>
      <c r="G25" s="9">
        <v>3</v>
      </c>
      <c r="H25" s="9">
        <v>4</v>
      </c>
      <c r="I25" s="9">
        <v>5</v>
      </c>
      <c r="J25" s="9">
        <v>6</v>
      </c>
      <c r="K25" s="9">
        <v>7</v>
      </c>
      <c r="L25" s="9">
        <v>8</v>
      </c>
      <c r="M25" s="9">
        <v>9</v>
      </c>
      <c r="N25" s="9">
        <v>10</v>
      </c>
      <c r="O25" s="9">
        <v>11</v>
      </c>
      <c r="P25" s="9">
        <v>12</v>
      </c>
      <c r="Q25" s="9">
        <v>13</v>
      </c>
      <c r="R25" s="9">
        <v>14</v>
      </c>
      <c r="S25" s="82" t="s">
        <v>5</v>
      </c>
      <c r="T25" s="88"/>
      <c r="U25" s="10"/>
      <c r="V25" s="10"/>
      <c r="Y25" s="73"/>
      <c r="Z25" s="73"/>
    </row>
    <row r="26" spans="1:26" ht="15" customHeight="1">
      <c r="A26" s="74" t="s">
        <v>114</v>
      </c>
      <c r="B26" s="75"/>
      <c r="C26" s="75"/>
      <c r="D26" s="76"/>
      <c r="E26" s="80">
        <v>0</v>
      </c>
      <c r="F26" s="80">
        <v>0</v>
      </c>
      <c r="G26" s="80">
        <v>0</v>
      </c>
      <c r="H26" s="80">
        <v>0</v>
      </c>
      <c r="I26" s="80">
        <v>0</v>
      </c>
      <c r="J26" s="80">
        <v>1</v>
      </c>
      <c r="K26" s="80">
        <v>0</v>
      </c>
      <c r="L26" s="80"/>
      <c r="M26" s="80"/>
      <c r="N26" s="80"/>
      <c r="O26" s="80"/>
      <c r="P26" s="80"/>
      <c r="Q26" s="80"/>
      <c r="R26" s="80"/>
      <c r="S26" s="89">
        <f>IF(E26="","",SUM(E26:R26))</f>
        <v>1</v>
      </c>
      <c r="T26" s="90"/>
      <c r="U26" s="10"/>
      <c r="V26" s="10"/>
      <c r="Y26" s="73"/>
      <c r="Z26" s="73"/>
    </row>
    <row r="27" spans="1:26" ht="14.45" customHeight="1">
      <c r="A27" s="77"/>
      <c r="B27" s="78"/>
      <c r="C27" s="78"/>
      <c r="D27" s="79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91"/>
      <c r="T27" s="92"/>
      <c r="U27" s="10"/>
      <c r="V27" s="10"/>
      <c r="Y27" s="73"/>
      <c r="Z27" s="73"/>
    </row>
    <row r="28" spans="1:26" ht="15" customHeight="1">
      <c r="A28" s="74" t="s">
        <v>112</v>
      </c>
      <c r="B28" s="75"/>
      <c r="C28" s="75"/>
      <c r="D28" s="76"/>
      <c r="E28" s="80">
        <v>0</v>
      </c>
      <c r="F28" s="80">
        <v>0</v>
      </c>
      <c r="G28" s="80">
        <v>0</v>
      </c>
      <c r="H28" s="80">
        <v>3</v>
      </c>
      <c r="I28" s="80">
        <v>4</v>
      </c>
      <c r="J28" s="94">
        <v>3</v>
      </c>
      <c r="K28" s="114" t="s">
        <v>145</v>
      </c>
      <c r="L28" s="94"/>
      <c r="M28" s="94"/>
      <c r="N28" s="94"/>
      <c r="O28" s="94"/>
      <c r="P28" s="94"/>
      <c r="Q28" s="94"/>
      <c r="R28" s="94"/>
      <c r="S28" s="95">
        <f>IF(E28="","",SUM(E28:R28))</f>
        <v>10</v>
      </c>
      <c r="T28" s="96"/>
      <c r="U28" s="10"/>
      <c r="V28" s="20"/>
      <c r="W28" s="18"/>
      <c r="Y28" s="73"/>
      <c r="Z28" s="73"/>
    </row>
    <row r="29" spans="1:26" ht="15" customHeight="1">
      <c r="A29" s="77"/>
      <c r="B29" s="78"/>
      <c r="C29" s="78"/>
      <c r="D29" s="79"/>
      <c r="E29" s="93"/>
      <c r="F29" s="93"/>
      <c r="G29" s="93"/>
      <c r="H29" s="93"/>
      <c r="I29" s="93"/>
      <c r="J29" s="93"/>
      <c r="K29" s="113"/>
      <c r="L29" s="93"/>
      <c r="M29" s="93"/>
      <c r="N29" s="93"/>
      <c r="O29" s="93"/>
      <c r="P29" s="93"/>
      <c r="Q29" s="93"/>
      <c r="R29" s="93"/>
      <c r="S29" s="97"/>
      <c r="T29" s="98"/>
      <c r="U29" s="10"/>
      <c r="V29" s="10"/>
      <c r="X29" s="18"/>
      <c r="Y29" s="73"/>
      <c r="Z29" s="73"/>
    </row>
    <row r="30" spans="1:26" s="45" customFormat="1" ht="17.25" customHeight="1">
      <c r="A30" s="44"/>
      <c r="B30" s="44"/>
      <c r="C30" s="44"/>
      <c r="D30" s="44"/>
      <c r="E30" s="44" t="s">
        <v>71</v>
      </c>
      <c r="F30" s="99" t="s">
        <v>87</v>
      </c>
      <c r="G30" s="100"/>
      <c r="H30" s="44" t="s">
        <v>72</v>
      </c>
      <c r="I30" s="99" t="s">
        <v>89</v>
      </c>
      <c r="J30" s="100"/>
      <c r="K30" s="44" t="s">
        <v>73</v>
      </c>
      <c r="L30" s="99" t="s">
        <v>88</v>
      </c>
      <c r="M30" s="100"/>
      <c r="N30" s="44" t="s">
        <v>74</v>
      </c>
      <c r="O30" s="99" t="s">
        <v>92</v>
      </c>
      <c r="P30" s="100"/>
      <c r="Q30" s="44" t="s">
        <v>75</v>
      </c>
      <c r="R30" s="99" t="s">
        <v>107</v>
      </c>
      <c r="S30" s="100"/>
      <c r="T30" s="100"/>
      <c r="Y30" s="73"/>
      <c r="Z30" s="73"/>
    </row>
    <row r="31" spans="1:26" ht="6.6" hidden="1" customHeight="1">
      <c r="A31" s="8"/>
      <c r="B31" s="8"/>
      <c r="C31" s="8"/>
      <c r="D31" s="8"/>
      <c r="E31" s="8"/>
      <c r="F31" s="16"/>
      <c r="G31" s="16"/>
      <c r="H31" s="8"/>
      <c r="I31" s="16"/>
      <c r="J31" s="16"/>
      <c r="K31" s="8"/>
      <c r="L31" s="16"/>
      <c r="M31" s="16"/>
      <c r="N31" s="8"/>
      <c r="O31" s="16"/>
      <c r="P31" s="16"/>
      <c r="Q31" s="8"/>
      <c r="R31" s="8"/>
      <c r="S31" s="8"/>
      <c r="Y31" s="73"/>
      <c r="Z31" s="73"/>
    </row>
    <row r="32" spans="1:26" ht="15" customHeight="1">
      <c r="A32" s="101" t="s">
        <v>67</v>
      </c>
      <c r="B32" s="101"/>
      <c r="C32" s="13" t="s">
        <v>0</v>
      </c>
      <c r="D32" s="26" t="s">
        <v>179</v>
      </c>
      <c r="E32" s="26"/>
      <c r="F32" s="26"/>
      <c r="G32" s="26"/>
      <c r="H32" s="26"/>
      <c r="I32" s="26"/>
      <c r="J32" s="26"/>
      <c r="K32" s="26"/>
      <c r="L32" s="26"/>
      <c r="M32" s="26"/>
      <c r="N32" s="26" t="s">
        <v>4</v>
      </c>
      <c r="O32" s="26" t="s">
        <v>159</v>
      </c>
      <c r="P32" s="26"/>
      <c r="Q32" s="26"/>
      <c r="R32" s="26"/>
      <c r="S32" s="26"/>
      <c r="Y32" s="73"/>
      <c r="Z32" s="73"/>
    </row>
    <row r="33" spans="1:26" ht="15" customHeight="1">
      <c r="A33" s="101"/>
      <c r="B33" s="101"/>
      <c r="C33" s="14" t="s">
        <v>1</v>
      </c>
      <c r="D33" s="27" t="s">
        <v>173</v>
      </c>
      <c r="E33" s="27"/>
      <c r="F33" s="27"/>
      <c r="G33" s="27"/>
      <c r="H33" s="27"/>
      <c r="I33" s="27"/>
      <c r="J33" s="27"/>
      <c r="K33" s="27"/>
      <c r="L33" s="27"/>
      <c r="M33" s="27"/>
      <c r="N33" s="27" t="s">
        <v>4</v>
      </c>
      <c r="O33" s="27" t="s">
        <v>180</v>
      </c>
      <c r="P33" s="27"/>
      <c r="Q33" s="27"/>
      <c r="R33" s="27"/>
      <c r="S33" s="27"/>
      <c r="Y33" s="73"/>
      <c r="Z33" s="73"/>
    </row>
    <row r="34" spans="1:26" ht="5.0999999999999996" customHeight="1">
      <c r="A34" s="12"/>
      <c r="B34" s="12"/>
      <c r="C34" s="15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Y34" s="73"/>
      <c r="Z34" s="73"/>
    </row>
    <row r="35" spans="1:26" ht="15" customHeight="1">
      <c r="A35" s="7"/>
      <c r="B35" s="102" t="s">
        <v>0</v>
      </c>
      <c r="C35" s="104" t="s">
        <v>2</v>
      </c>
      <c r="D35" s="104"/>
      <c r="E35" s="28" t="s">
        <v>7</v>
      </c>
      <c r="F35" s="25"/>
      <c r="G35" s="25"/>
      <c r="H35" s="25"/>
      <c r="I35" s="25"/>
      <c r="J35" s="25"/>
      <c r="K35" s="25"/>
      <c r="L35" s="25"/>
      <c r="M35" s="29" t="s">
        <v>8</v>
      </c>
      <c r="N35" s="28" t="s">
        <v>7</v>
      </c>
      <c r="O35" s="28"/>
      <c r="P35" s="30"/>
      <c r="Q35" s="30"/>
      <c r="R35" s="25"/>
      <c r="S35" s="25"/>
      <c r="Y35" s="73"/>
      <c r="Z35" s="73"/>
    </row>
    <row r="36" spans="1:26" ht="15" customHeight="1">
      <c r="A36" s="104" t="s">
        <v>9</v>
      </c>
      <c r="B36" s="103"/>
      <c r="C36" s="102" t="s">
        <v>3</v>
      </c>
      <c r="D36" s="102"/>
      <c r="E36" s="31" t="s">
        <v>7</v>
      </c>
      <c r="F36" s="26" t="s">
        <v>181</v>
      </c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Y36" s="73"/>
      <c r="Z36" s="73"/>
    </row>
    <row r="37" spans="1:26" ht="15" customHeight="1">
      <c r="A37" s="104"/>
      <c r="B37" s="103" t="s">
        <v>1</v>
      </c>
      <c r="C37" s="105" t="s">
        <v>2</v>
      </c>
      <c r="D37" s="105"/>
      <c r="E37" s="32" t="s">
        <v>7</v>
      </c>
      <c r="F37" s="27"/>
      <c r="G37" s="27"/>
      <c r="H37" s="27"/>
      <c r="I37" s="27"/>
      <c r="J37" s="27"/>
      <c r="K37" s="27"/>
      <c r="L37" s="27"/>
      <c r="M37" s="33" t="s">
        <v>8</v>
      </c>
      <c r="N37" s="32" t="s">
        <v>7</v>
      </c>
      <c r="O37" s="27" t="s">
        <v>182</v>
      </c>
      <c r="P37" s="33"/>
      <c r="Q37" s="32"/>
      <c r="R37" s="27"/>
      <c r="S37" s="27"/>
      <c r="Y37" s="73"/>
      <c r="Z37" s="73"/>
    </row>
    <row r="38" spans="1:26" ht="15" customHeight="1">
      <c r="A38" s="7"/>
      <c r="B38" s="105"/>
      <c r="C38" s="104" t="s">
        <v>3</v>
      </c>
      <c r="D38" s="104"/>
      <c r="E38" s="28" t="s">
        <v>7</v>
      </c>
      <c r="F38" s="25" t="s">
        <v>184</v>
      </c>
      <c r="G38" s="25"/>
      <c r="H38" s="25"/>
      <c r="I38" s="25"/>
      <c r="J38" s="25"/>
      <c r="K38" s="25"/>
      <c r="L38" s="25"/>
      <c r="M38" s="25"/>
      <c r="N38" s="25"/>
      <c r="O38" s="25" t="s">
        <v>183</v>
      </c>
      <c r="P38" s="25"/>
      <c r="Q38" s="25"/>
      <c r="R38" s="25"/>
      <c r="S38" s="25"/>
      <c r="Y38" s="73"/>
      <c r="Z38" s="73"/>
    </row>
    <row r="39" spans="1:26" ht="5.0999999999999996" customHeight="1">
      <c r="A39" s="7"/>
      <c r="B39" s="7"/>
      <c r="C39" s="7"/>
      <c r="D39" s="7"/>
      <c r="E39" s="11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Y39" s="73"/>
      <c r="Z39" s="73"/>
    </row>
    <row r="40" spans="1:26" ht="15" customHeight="1">
      <c r="A40" s="110" t="s">
        <v>6</v>
      </c>
      <c r="B40" s="111"/>
      <c r="C40" s="34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Y40" s="73"/>
      <c r="Z40" s="73"/>
    </row>
    <row r="41" spans="1:26" ht="9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16"/>
      <c r="N41" s="16"/>
      <c r="O41" s="16"/>
      <c r="P41" s="16"/>
      <c r="Q41" s="7"/>
      <c r="R41" s="7"/>
      <c r="S41" s="7"/>
      <c r="Y41" s="59"/>
      <c r="Z41" s="59"/>
    </row>
    <row r="42" spans="1:26" ht="9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16"/>
      <c r="N42" s="16"/>
      <c r="O42" s="16"/>
      <c r="P42" s="16"/>
      <c r="Q42" s="7"/>
      <c r="R42" s="7"/>
      <c r="S42" s="7"/>
      <c r="Y42" s="59"/>
      <c r="Z42" s="59"/>
    </row>
    <row r="43" spans="1:26" ht="9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16"/>
      <c r="N43" s="16"/>
      <c r="O43" s="16"/>
      <c r="P43" s="16"/>
      <c r="Q43" s="7"/>
      <c r="R43" s="7"/>
      <c r="S43" s="7"/>
      <c r="Y43" s="59"/>
      <c r="Z43" s="59"/>
    </row>
    <row r="44" spans="1:26" ht="7.9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16"/>
      <c r="N44" s="16"/>
      <c r="O44" s="16"/>
      <c r="P44" s="16"/>
      <c r="Q44" s="7"/>
      <c r="R44" s="7"/>
      <c r="S44" s="7"/>
      <c r="Y44" s="73"/>
      <c r="Z44" s="73"/>
    </row>
    <row r="45" spans="1:26" ht="7.9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16"/>
      <c r="N45" s="16"/>
      <c r="O45" s="16"/>
      <c r="P45" s="16"/>
      <c r="Q45" s="7"/>
      <c r="R45" s="7"/>
      <c r="S45" s="7"/>
      <c r="Y45" s="59"/>
      <c r="Z45" s="59"/>
    </row>
    <row r="46" spans="1:26" ht="7.9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16"/>
      <c r="N46" s="16"/>
      <c r="O46" s="16"/>
      <c r="P46" s="16"/>
      <c r="Q46" s="7"/>
      <c r="R46" s="7"/>
      <c r="S46" s="7"/>
      <c r="Y46" s="59"/>
      <c r="Z46" s="59"/>
    </row>
    <row r="47" spans="1:26" ht="7.9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16"/>
      <c r="N47" s="16"/>
      <c r="O47" s="16"/>
      <c r="P47" s="16"/>
      <c r="Q47" s="7"/>
      <c r="R47" s="7"/>
      <c r="S47" s="7"/>
      <c r="Y47" s="59"/>
      <c r="Z47" s="59"/>
    </row>
    <row r="48" spans="1:26" ht="12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37" t="s">
        <v>127</v>
      </c>
      <c r="U48" s="19"/>
    </row>
    <row r="49" spans="1:20" ht="24.95" customHeight="1">
      <c r="A49" s="106" t="s">
        <v>64</v>
      </c>
      <c r="B49" s="107"/>
      <c r="C49" s="22"/>
      <c r="D49" s="22"/>
      <c r="E49" s="23" t="s">
        <v>65</v>
      </c>
      <c r="F49" s="108" t="s">
        <v>63</v>
      </c>
      <c r="G49" s="108"/>
      <c r="H49" s="108"/>
      <c r="I49" s="109" t="s">
        <v>66</v>
      </c>
      <c r="J49" s="109"/>
      <c r="K49" s="109"/>
      <c r="L49" s="109"/>
      <c r="M49" s="109"/>
      <c r="N49" s="109"/>
      <c r="O49" s="22"/>
      <c r="P49" s="22"/>
      <c r="Q49" s="24"/>
      <c r="R49" s="22"/>
      <c r="S49" s="22"/>
      <c r="T49" s="48"/>
    </row>
    <row r="55" spans="1:20">
      <c r="C55" s="10"/>
    </row>
  </sheetData>
  <mergeCells count="119">
    <mergeCell ref="A6:D6"/>
    <mergeCell ref="S6:T6"/>
    <mergeCell ref="A7:D8"/>
    <mergeCell ref="A9:D10"/>
    <mergeCell ref="B1:Q1"/>
    <mergeCell ref="B2:F2"/>
    <mergeCell ref="I2:J2"/>
    <mergeCell ref="I3:J3"/>
    <mergeCell ref="K3:P3"/>
    <mergeCell ref="E5:F5"/>
    <mergeCell ref="E7:E8"/>
    <mergeCell ref="F7:F8"/>
    <mergeCell ref="G7:G8"/>
    <mergeCell ref="H7:H8"/>
    <mergeCell ref="M5:N5"/>
    <mergeCell ref="Q5:R5"/>
    <mergeCell ref="I5:J5"/>
    <mergeCell ref="K5:L5"/>
    <mergeCell ref="S7:T8"/>
    <mergeCell ref="Y6:Z22"/>
    <mergeCell ref="R9:R10"/>
    <mergeCell ref="S9:T10"/>
    <mergeCell ref="R11:T11"/>
    <mergeCell ref="Q9:Q10"/>
    <mergeCell ref="F9:F10"/>
    <mergeCell ref="G9:G10"/>
    <mergeCell ref="H9:H10"/>
    <mergeCell ref="I9:I10"/>
    <mergeCell ref="Q7:Q8"/>
    <mergeCell ref="R7:R8"/>
    <mergeCell ref="I7:I8"/>
    <mergeCell ref="J7:J8"/>
    <mergeCell ref="O7:O8"/>
    <mergeCell ref="P7:P8"/>
    <mergeCell ref="N7:N8"/>
    <mergeCell ref="K7:K8"/>
    <mergeCell ref="L7:L8"/>
    <mergeCell ref="M7:M8"/>
    <mergeCell ref="K9:K10"/>
    <mergeCell ref="L9:L10"/>
    <mergeCell ref="M9:M10"/>
    <mergeCell ref="N9:N10"/>
    <mergeCell ref="E9:E10"/>
    <mergeCell ref="Y23:Z23"/>
    <mergeCell ref="A17:A18"/>
    <mergeCell ref="C17:D17"/>
    <mergeCell ref="B18:B19"/>
    <mergeCell ref="C18:D18"/>
    <mergeCell ref="C19:D19"/>
    <mergeCell ref="F11:G11"/>
    <mergeCell ref="I11:J11"/>
    <mergeCell ref="L11:M11"/>
    <mergeCell ref="A49:B49"/>
    <mergeCell ref="F49:H49"/>
    <mergeCell ref="I49:N49"/>
    <mergeCell ref="A21:B21"/>
    <mergeCell ref="A13:B14"/>
    <mergeCell ref="B16:B17"/>
    <mergeCell ref="C16:D16"/>
    <mergeCell ref="E24:F24"/>
    <mergeCell ref="I24:J24"/>
    <mergeCell ref="K24:L24"/>
    <mergeCell ref="M24:N24"/>
    <mergeCell ref="Q24:R24"/>
    <mergeCell ref="Y44:Z44"/>
    <mergeCell ref="K2:M2"/>
    <mergeCell ref="O9:O10"/>
    <mergeCell ref="P9:P10"/>
    <mergeCell ref="O11:P11"/>
    <mergeCell ref="J9:J10"/>
    <mergeCell ref="A25:D25"/>
    <mergeCell ref="O26:O27"/>
    <mergeCell ref="P26:P27"/>
    <mergeCell ref="Q26:Q27"/>
    <mergeCell ref="L26:L27"/>
    <mergeCell ref="M26:M27"/>
    <mergeCell ref="N26:N27"/>
    <mergeCell ref="I26:I27"/>
    <mergeCell ref="J26:J27"/>
    <mergeCell ref="K26:K27"/>
    <mergeCell ref="R26:R27"/>
    <mergeCell ref="S25:T25"/>
    <mergeCell ref="Y25:Z40"/>
    <mergeCell ref="A26:D27"/>
    <mergeCell ref="E26:E27"/>
    <mergeCell ref="F26:F27"/>
    <mergeCell ref="G26:G27"/>
    <mergeCell ref="H26:H27"/>
    <mergeCell ref="I28:I29"/>
    <mergeCell ref="J28:J29"/>
    <mergeCell ref="S26:T27"/>
    <mergeCell ref="A28:D29"/>
    <mergeCell ref="E28:E29"/>
    <mergeCell ref="F28:F29"/>
    <mergeCell ref="G28:G29"/>
    <mergeCell ref="H28:H29"/>
    <mergeCell ref="R28:R29"/>
    <mergeCell ref="S28:T29"/>
    <mergeCell ref="O28:O29"/>
    <mergeCell ref="P28:P29"/>
    <mergeCell ref="R30:T30"/>
    <mergeCell ref="L28:L29"/>
    <mergeCell ref="M28:M29"/>
    <mergeCell ref="N28:N29"/>
    <mergeCell ref="F30:G30"/>
    <mergeCell ref="I30:J30"/>
    <mergeCell ref="L30:M30"/>
    <mergeCell ref="O30:P30"/>
    <mergeCell ref="Q28:Q29"/>
    <mergeCell ref="K28:K29"/>
    <mergeCell ref="A40:B40"/>
    <mergeCell ref="A32:B33"/>
    <mergeCell ref="B35:B36"/>
    <mergeCell ref="C35:D35"/>
    <mergeCell ref="A36:A37"/>
    <mergeCell ref="C36:D36"/>
    <mergeCell ref="B37:B38"/>
    <mergeCell ref="C37:D37"/>
    <mergeCell ref="C38:D38"/>
  </mergeCells>
  <phoneticPr fontId="1"/>
  <dataValidations count="8">
    <dataValidation imeMode="on" allowBlank="1" showInputMessage="1" showErrorMessage="1" sqref="P49:S49 I49 B1 E49:F49 A49 C49 R32:S38 D16:K19 R13:S19 S3:S4 S1 N2:P2 R1:R4 K4:P4 L17:Q19 D13:D14 M16:O16 D20:S21 C13:C15 J3:J4 Q2:Q4 G2:I4 A1:A2 C3:F4 S48 L36:Q38 D32:D33 M35:O35 D39:S40 C32:C34 E32:Q34 D35:K38 E13:Q15"/>
    <dataValidation imeMode="off" allowBlank="1" showInputMessage="1" showErrorMessage="1" sqref="E9:S9 E7:S7 E28:S28 E26:S26"/>
    <dataValidation type="list" allowBlank="1" showInputMessage="1" showErrorMessage="1" sqref="A7:D10 A26:D29">
      <formula1>team</formula1>
    </dataValidation>
    <dataValidation type="list" allowBlank="1" showInputMessage="1" showErrorMessage="1" sqref="K3:P3">
      <formula1>G</formula1>
    </dataValidation>
    <dataValidation type="list" allowBlank="1" showInputMessage="1" showErrorMessage="1" sqref="K2:M2">
      <formula1>開催地</formula1>
    </dataValidation>
    <dataValidation type="list" allowBlank="1" showInputMessage="1" showErrorMessage="1" sqref="F11:G11 I11:J11 L11:M11 O11:P11 F30:G30 I30:J30 L30:M30 O30:P30">
      <formula1>審判員</formula1>
    </dataValidation>
    <dataValidation type="list" allowBlank="1" showInputMessage="1" showErrorMessage="1" sqref="R11:T11 R30:T30">
      <formula1>記録員</formula1>
    </dataValidation>
    <dataValidation type="list" allowBlank="1" showInputMessage="1" showErrorMessage="1" sqref="B2:F2">
      <formula1>期日</formula1>
    </dataValidation>
  </dataValidations>
  <pageMargins left="0.51181102362204722" right="0" top="0" bottom="0" header="0.31496062992125984" footer="0.31496062992125984"/>
  <pageSetup paperSize="9" scale="87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</sheetPr>
  <dimension ref="A1:Z25"/>
  <sheetViews>
    <sheetView topLeftCell="A4" workbookViewId="0">
      <selection activeCell="S18" sqref="S18"/>
    </sheetView>
  </sheetViews>
  <sheetFormatPr defaultColWidth="10.75" defaultRowHeight="14.25"/>
  <cols>
    <col min="1" max="1" width="15.25" style="6" customWidth="1"/>
    <col min="2" max="3" width="6.625" style="6" customWidth="1"/>
    <col min="4" max="4" width="2.625" style="6" customWidth="1"/>
    <col min="5" max="18" width="4.625" style="6" customWidth="1"/>
    <col min="19" max="19" width="3" style="6" customWidth="1"/>
    <col min="20" max="20" width="2.75" style="6" customWidth="1"/>
    <col min="21" max="21" width="4.125" style="6" customWidth="1"/>
    <col min="22" max="22" width="2.625" style="6" customWidth="1"/>
    <col min="23" max="16384" width="10.75" style="6"/>
  </cols>
  <sheetData>
    <row r="1" spans="1:26" ht="23.45" customHeight="1">
      <c r="A1" s="7"/>
      <c r="B1" s="69" t="s">
        <v>121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7"/>
      <c r="S1" s="17"/>
    </row>
    <row r="2" spans="1:26" ht="16.5" customHeight="1">
      <c r="A2" s="39" t="s">
        <v>14</v>
      </c>
      <c r="B2" s="70">
        <v>42527</v>
      </c>
      <c r="C2" s="71"/>
      <c r="D2" s="71"/>
      <c r="E2" s="71"/>
      <c r="F2" s="71"/>
      <c r="G2" s="7"/>
      <c r="H2" s="7"/>
      <c r="I2" s="61" t="s">
        <v>13</v>
      </c>
      <c r="J2" s="61"/>
      <c r="K2" s="72" t="s">
        <v>111</v>
      </c>
      <c r="L2" s="72"/>
      <c r="M2" s="72"/>
      <c r="N2" s="7"/>
      <c r="O2" s="7"/>
      <c r="P2" s="7"/>
      <c r="Q2" s="7"/>
      <c r="R2" s="7"/>
    </row>
    <row r="3" spans="1:26" ht="16.5" customHeight="1">
      <c r="C3" s="7"/>
      <c r="D3" s="7"/>
      <c r="E3" s="7"/>
      <c r="F3" s="7"/>
      <c r="G3" s="7"/>
      <c r="H3" s="7"/>
      <c r="I3" s="61" t="s">
        <v>12</v>
      </c>
      <c r="J3" s="61"/>
      <c r="K3" s="62" t="s">
        <v>126</v>
      </c>
      <c r="L3" s="63"/>
      <c r="M3" s="63"/>
      <c r="N3" s="63"/>
      <c r="O3" s="63"/>
      <c r="P3" s="63"/>
      <c r="Q3" s="7"/>
      <c r="R3" s="7"/>
      <c r="S3" s="7"/>
    </row>
    <row r="4" spans="1:26" ht="7.15" customHeight="1">
      <c r="C4" s="7"/>
      <c r="D4" s="7"/>
      <c r="E4" s="7"/>
      <c r="F4" s="7"/>
      <c r="G4" s="7"/>
      <c r="H4" s="7"/>
      <c r="I4" s="39"/>
      <c r="J4" s="39"/>
      <c r="K4" s="25"/>
      <c r="L4" s="7"/>
      <c r="M4" s="7"/>
      <c r="N4" s="7"/>
      <c r="O4" s="7"/>
      <c r="P4" s="7"/>
      <c r="Q4" s="7"/>
      <c r="R4" s="7"/>
      <c r="S4" s="7"/>
    </row>
    <row r="5" spans="1:26" ht="18.75" customHeight="1">
      <c r="A5" s="36" t="s">
        <v>124</v>
      </c>
      <c r="B5" s="7"/>
      <c r="C5" s="42" t="s">
        <v>76</v>
      </c>
      <c r="D5" s="7"/>
      <c r="E5" s="64">
        <v>0.45624999999999999</v>
      </c>
      <c r="F5" s="65"/>
      <c r="G5" s="43" t="s">
        <v>77</v>
      </c>
      <c r="H5" s="40"/>
      <c r="I5" s="66">
        <v>0.53402777777777777</v>
      </c>
      <c r="J5" s="65"/>
      <c r="K5" s="67" t="s">
        <v>69</v>
      </c>
      <c r="L5" s="68"/>
      <c r="M5" s="85"/>
      <c r="N5" s="86"/>
      <c r="O5" s="47" t="s">
        <v>68</v>
      </c>
      <c r="P5" s="40"/>
      <c r="Q5" s="87">
        <f>IF(I5="","",+I5-E5-M5)</f>
        <v>7.7777777777777779E-2</v>
      </c>
      <c r="R5" s="87"/>
      <c r="S5" s="39" t="s">
        <v>70</v>
      </c>
      <c r="T5" s="41">
        <v>6</v>
      </c>
    </row>
    <row r="6" spans="1:26" ht="15.75" customHeight="1">
      <c r="A6" s="82" t="s">
        <v>11</v>
      </c>
      <c r="B6" s="83"/>
      <c r="C6" s="83"/>
      <c r="D6" s="84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82" t="s">
        <v>5</v>
      </c>
      <c r="T6" s="88"/>
      <c r="U6" s="10"/>
      <c r="V6" s="10"/>
      <c r="Y6" s="53"/>
      <c r="Z6" s="53"/>
    </row>
    <row r="7" spans="1:26" ht="15" customHeight="1">
      <c r="A7" s="74" t="s">
        <v>114</v>
      </c>
      <c r="B7" s="75"/>
      <c r="C7" s="75"/>
      <c r="D7" s="76"/>
      <c r="E7" s="80">
        <v>0</v>
      </c>
      <c r="F7" s="80">
        <v>0</v>
      </c>
      <c r="G7" s="80">
        <v>2</v>
      </c>
      <c r="H7" s="80">
        <v>0</v>
      </c>
      <c r="I7" s="80">
        <v>0</v>
      </c>
      <c r="J7" s="80">
        <v>2</v>
      </c>
      <c r="K7" s="80">
        <v>0</v>
      </c>
      <c r="L7" s="80"/>
      <c r="M7" s="80"/>
      <c r="N7" s="80"/>
      <c r="O7" s="80"/>
      <c r="P7" s="80"/>
      <c r="Q7" s="80"/>
      <c r="R7" s="80"/>
      <c r="S7" s="89">
        <f>IF(E7="","",SUM(E7:R7))</f>
        <v>4</v>
      </c>
      <c r="T7" s="90"/>
      <c r="U7" s="10"/>
      <c r="V7" s="10"/>
      <c r="Y7" s="53"/>
      <c r="Z7" s="53"/>
    </row>
    <row r="8" spans="1:26" ht="14.45" customHeight="1">
      <c r="A8" s="77"/>
      <c r="B8" s="78"/>
      <c r="C8" s="78"/>
      <c r="D8" s="79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91"/>
      <c r="T8" s="92"/>
      <c r="U8" s="10"/>
      <c r="V8" s="10"/>
      <c r="Y8" s="53"/>
      <c r="Z8" s="53"/>
    </row>
    <row r="9" spans="1:26" ht="15" customHeight="1">
      <c r="A9" s="74" t="s">
        <v>116</v>
      </c>
      <c r="B9" s="75"/>
      <c r="C9" s="75"/>
      <c r="D9" s="76"/>
      <c r="E9" s="80">
        <v>1</v>
      </c>
      <c r="F9" s="80">
        <v>0</v>
      </c>
      <c r="G9" s="80">
        <v>0</v>
      </c>
      <c r="H9" s="80">
        <v>0</v>
      </c>
      <c r="I9" s="80">
        <v>1</v>
      </c>
      <c r="J9" s="80">
        <v>0</v>
      </c>
      <c r="K9" s="80">
        <v>0</v>
      </c>
      <c r="L9" s="94"/>
      <c r="M9" s="94"/>
      <c r="N9" s="94"/>
      <c r="O9" s="94"/>
      <c r="P9" s="94"/>
      <c r="Q9" s="94"/>
      <c r="R9" s="94"/>
      <c r="S9" s="95">
        <f>IF(E9="","",SUM(E9:R9))</f>
        <v>2</v>
      </c>
      <c r="T9" s="96"/>
      <c r="U9" s="10"/>
      <c r="V9" s="20"/>
      <c r="W9" s="18"/>
      <c r="Y9" s="53"/>
      <c r="Z9" s="53"/>
    </row>
    <row r="10" spans="1:26" ht="15" customHeight="1">
      <c r="A10" s="77"/>
      <c r="B10" s="78"/>
      <c r="C10" s="78"/>
      <c r="D10" s="79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7"/>
      <c r="T10" s="98"/>
      <c r="U10" s="10"/>
      <c r="V10" s="10"/>
      <c r="X10" s="18"/>
      <c r="Y10" s="53"/>
      <c r="Z10" s="53"/>
    </row>
    <row r="11" spans="1:26" s="45" customFormat="1" ht="17.25" customHeight="1">
      <c r="A11" s="44"/>
      <c r="B11" s="44"/>
      <c r="C11" s="44"/>
      <c r="D11" s="44"/>
      <c r="E11" s="44" t="s">
        <v>71</v>
      </c>
      <c r="F11" s="99" t="s">
        <v>89</v>
      </c>
      <c r="G11" s="100"/>
      <c r="H11" s="44" t="s">
        <v>72</v>
      </c>
      <c r="I11" s="99" t="s">
        <v>156</v>
      </c>
      <c r="J11" s="100"/>
      <c r="K11" s="44" t="s">
        <v>73</v>
      </c>
      <c r="L11" s="99"/>
      <c r="M11" s="100"/>
      <c r="N11" s="44" t="s">
        <v>74</v>
      </c>
      <c r="O11" s="99" t="s">
        <v>155</v>
      </c>
      <c r="P11" s="100"/>
      <c r="Q11" s="44" t="s">
        <v>75</v>
      </c>
      <c r="R11" s="99" t="s">
        <v>157</v>
      </c>
      <c r="S11" s="100"/>
      <c r="T11" s="100"/>
      <c r="Y11" s="53"/>
      <c r="Z11" s="53"/>
    </row>
    <row r="12" spans="1:26" ht="6.6" hidden="1" customHeight="1">
      <c r="A12" s="8"/>
      <c r="B12" s="8"/>
      <c r="C12" s="8"/>
      <c r="D12" s="8"/>
      <c r="E12" s="8"/>
      <c r="F12" s="16"/>
      <c r="G12" s="16"/>
      <c r="H12" s="8"/>
      <c r="I12" s="16"/>
      <c r="J12" s="16"/>
      <c r="K12" s="8"/>
      <c r="L12" s="16"/>
      <c r="M12" s="16"/>
      <c r="N12" s="8"/>
      <c r="O12" s="16"/>
      <c r="P12" s="16"/>
      <c r="Q12" s="8"/>
      <c r="R12" s="8"/>
      <c r="S12" s="8"/>
      <c r="Y12" s="53"/>
      <c r="Z12" s="53"/>
    </row>
    <row r="13" spans="1:26" ht="15" customHeight="1">
      <c r="A13" s="101" t="s">
        <v>67</v>
      </c>
      <c r="B13" s="101"/>
      <c r="C13" s="13" t="s">
        <v>0</v>
      </c>
      <c r="D13" s="26" t="s">
        <v>158</v>
      </c>
      <c r="E13" s="26"/>
      <c r="F13" s="26"/>
      <c r="G13" s="26"/>
      <c r="H13" s="26"/>
      <c r="I13" s="26"/>
      <c r="J13" s="26"/>
      <c r="K13" s="26"/>
      <c r="L13" s="26"/>
      <c r="M13" s="26"/>
      <c r="N13" s="26" t="s">
        <v>4</v>
      </c>
      <c r="O13" s="26" t="s">
        <v>159</v>
      </c>
      <c r="P13" s="26"/>
      <c r="Q13" s="26"/>
      <c r="R13" s="26"/>
      <c r="S13" s="26"/>
      <c r="Y13" s="53"/>
      <c r="Z13" s="53"/>
    </row>
    <row r="14" spans="1:26" ht="15" customHeight="1">
      <c r="A14" s="101"/>
      <c r="B14" s="101"/>
      <c r="C14" s="14" t="s">
        <v>1</v>
      </c>
      <c r="D14" s="27" t="s">
        <v>160</v>
      </c>
      <c r="E14" s="27"/>
      <c r="F14" s="27"/>
      <c r="G14" s="27"/>
      <c r="H14" s="27"/>
      <c r="I14" s="27"/>
      <c r="J14" s="27"/>
      <c r="K14" s="27"/>
      <c r="L14" s="27"/>
      <c r="M14" s="27"/>
      <c r="N14" s="27" t="s">
        <v>4</v>
      </c>
      <c r="O14" s="27" t="s">
        <v>140</v>
      </c>
      <c r="P14" s="27"/>
      <c r="Q14" s="27"/>
      <c r="R14" s="27"/>
      <c r="S14" s="27"/>
      <c r="Y14" s="53"/>
      <c r="Z14" s="53"/>
    </row>
    <row r="15" spans="1:26" ht="5.0999999999999996" customHeight="1">
      <c r="A15" s="12"/>
      <c r="B15" s="12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Y15" s="53"/>
      <c r="Z15" s="53"/>
    </row>
    <row r="16" spans="1:26" ht="15" customHeight="1">
      <c r="A16" s="7"/>
      <c r="B16" s="102" t="s">
        <v>0</v>
      </c>
      <c r="C16" s="104" t="s">
        <v>2</v>
      </c>
      <c r="D16" s="104"/>
      <c r="E16" s="28" t="s">
        <v>7</v>
      </c>
      <c r="F16" s="25"/>
      <c r="G16" s="25"/>
      <c r="H16" s="25"/>
      <c r="I16" s="25"/>
      <c r="J16" s="25"/>
      <c r="K16" s="25"/>
      <c r="L16" s="25"/>
      <c r="M16" s="29" t="s">
        <v>8</v>
      </c>
      <c r="N16" s="28" t="s">
        <v>7</v>
      </c>
      <c r="O16" s="28"/>
      <c r="P16" s="30"/>
      <c r="Q16" s="30"/>
      <c r="R16" s="25"/>
      <c r="S16" s="25"/>
      <c r="Y16" s="53"/>
      <c r="Z16" s="53"/>
    </row>
    <row r="17" spans="1:26" ht="15" customHeight="1">
      <c r="A17" s="104" t="s">
        <v>9</v>
      </c>
      <c r="B17" s="103"/>
      <c r="C17" s="102" t="s">
        <v>3</v>
      </c>
      <c r="D17" s="102"/>
      <c r="E17" s="31" t="s">
        <v>7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Y17" s="53"/>
      <c r="Z17" s="53"/>
    </row>
    <row r="18" spans="1:26" ht="15" customHeight="1">
      <c r="A18" s="104"/>
      <c r="B18" s="103" t="s">
        <v>1</v>
      </c>
      <c r="C18" s="105" t="s">
        <v>2</v>
      </c>
      <c r="D18" s="105"/>
      <c r="E18" s="32" t="s">
        <v>7</v>
      </c>
      <c r="F18" s="27"/>
      <c r="G18" s="27"/>
      <c r="H18" s="27"/>
      <c r="I18" s="27"/>
      <c r="J18" s="27"/>
      <c r="K18" s="27"/>
      <c r="L18" s="27"/>
      <c r="M18" s="33" t="s">
        <v>8</v>
      </c>
      <c r="N18" s="32" t="s">
        <v>7</v>
      </c>
      <c r="O18" s="27"/>
      <c r="P18" s="33"/>
      <c r="Q18" s="32"/>
      <c r="R18" s="27"/>
      <c r="S18" s="27"/>
      <c r="Y18" s="53"/>
      <c r="Z18" s="53"/>
    </row>
    <row r="19" spans="1:26" ht="15" customHeight="1">
      <c r="A19" s="7"/>
      <c r="B19" s="105"/>
      <c r="C19" s="104" t="s">
        <v>3</v>
      </c>
      <c r="D19" s="104"/>
      <c r="E19" s="28" t="s">
        <v>7</v>
      </c>
      <c r="F19" s="25" t="s">
        <v>161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Y19" s="53"/>
      <c r="Z19" s="53"/>
    </row>
    <row r="20" spans="1:26" ht="5.0999999999999996" customHeight="1">
      <c r="A20" s="7"/>
      <c r="B20" s="7"/>
      <c r="C20" s="7"/>
      <c r="D20" s="7"/>
      <c r="E20" s="11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Y20" s="53"/>
      <c r="Z20" s="53"/>
    </row>
    <row r="21" spans="1:26" ht="15" customHeight="1">
      <c r="A21" s="110" t="s">
        <v>6</v>
      </c>
      <c r="B21" s="111"/>
      <c r="C21" s="34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Y21" s="53"/>
      <c r="Z21" s="53"/>
    </row>
    <row r="22" spans="1:26" ht="7.9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Y22" s="53"/>
      <c r="Z22" s="53"/>
    </row>
    <row r="23" spans="1:26" ht="7.9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16"/>
      <c r="N23" s="16"/>
      <c r="O23" s="16"/>
      <c r="P23" s="16"/>
      <c r="Q23" s="7"/>
      <c r="R23" s="7"/>
      <c r="S23" s="7"/>
      <c r="Y23" s="53"/>
      <c r="Z23" s="53"/>
    </row>
    <row r="24" spans="1:26" ht="12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37" t="s">
        <v>127</v>
      </c>
      <c r="U24" s="19"/>
    </row>
    <row r="25" spans="1:26" ht="24.95" customHeight="1">
      <c r="A25" s="106" t="s">
        <v>64</v>
      </c>
      <c r="B25" s="107"/>
      <c r="C25" s="22"/>
      <c r="D25" s="22"/>
      <c r="E25" s="23" t="s">
        <v>65</v>
      </c>
      <c r="F25" s="108" t="s">
        <v>63</v>
      </c>
      <c r="G25" s="108"/>
      <c r="H25" s="108"/>
      <c r="I25" s="109" t="s">
        <v>66</v>
      </c>
      <c r="J25" s="109"/>
      <c r="K25" s="109"/>
      <c r="L25" s="109"/>
      <c r="M25" s="109"/>
      <c r="N25" s="109"/>
      <c r="O25" s="22"/>
      <c r="P25" s="22"/>
      <c r="Q25" s="24"/>
      <c r="R25" s="22"/>
      <c r="S25" s="22"/>
      <c r="T25" s="48"/>
    </row>
  </sheetData>
  <mergeCells count="62">
    <mergeCell ref="A6:D6"/>
    <mergeCell ref="B1:Q1"/>
    <mergeCell ref="B2:F2"/>
    <mergeCell ref="I2:J2"/>
    <mergeCell ref="I3:J3"/>
    <mergeCell ref="K3:P3"/>
    <mergeCell ref="E5:F5"/>
    <mergeCell ref="A7:D8"/>
    <mergeCell ref="R7:R8"/>
    <mergeCell ref="M7:M8"/>
    <mergeCell ref="S7:T8"/>
    <mergeCell ref="S6:T6"/>
    <mergeCell ref="E7:E8"/>
    <mergeCell ref="F7:F8"/>
    <mergeCell ref="G7:G8"/>
    <mergeCell ref="H7:H8"/>
    <mergeCell ref="K7:K8"/>
    <mergeCell ref="N7:N8"/>
    <mergeCell ref="I5:J5"/>
    <mergeCell ref="K5:L5"/>
    <mergeCell ref="M5:N5"/>
    <mergeCell ref="Q7:Q8"/>
    <mergeCell ref="O7:O8"/>
    <mergeCell ref="P7:P8"/>
    <mergeCell ref="I7:I8"/>
    <mergeCell ref="J7:J8"/>
    <mergeCell ref="Q5:R5"/>
    <mergeCell ref="L7:L8"/>
    <mergeCell ref="E9:E10"/>
    <mergeCell ref="F9:F10"/>
    <mergeCell ref="G9:G10"/>
    <mergeCell ref="H9:H10"/>
    <mergeCell ref="I9:I10"/>
    <mergeCell ref="J9:J10"/>
    <mergeCell ref="B18:B19"/>
    <mergeCell ref="C18:D18"/>
    <mergeCell ref="C19:D19"/>
    <mergeCell ref="Q9:Q10"/>
    <mergeCell ref="K9:K10"/>
    <mergeCell ref="M9:M10"/>
    <mergeCell ref="N9:N10"/>
    <mergeCell ref="A9:D10"/>
    <mergeCell ref="R9:R10"/>
    <mergeCell ref="S9:T10"/>
    <mergeCell ref="F11:G11"/>
    <mergeCell ref="I11:J11"/>
    <mergeCell ref="L11:M11"/>
    <mergeCell ref="O11:P11"/>
    <mergeCell ref="O9:O10"/>
    <mergeCell ref="P9:P10"/>
    <mergeCell ref="R11:T11"/>
    <mergeCell ref="L9:L10"/>
    <mergeCell ref="A21:B21"/>
    <mergeCell ref="K2:M2"/>
    <mergeCell ref="A25:B25"/>
    <mergeCell ref="F25:H25"/>
    <mergeCell ref="I25:N25"/>
    <mergeCell ref="A13:B14"/>
    <mergeCell ref="B16:B17"/>
    <mergeCell ref="C16:D16"/>
    <mergeCell ref="A17:A18"/>
    <mergeCell ref="C17:D17"/>
  </mergeCells>
  <phoneticPr fontId="1"/>
  <dataValidations count="8">
    <dataValidation type="list" allowBlank="1" showInputMessage="1" showErrorMessage="1" sqref="A7:D10">
      <formula1>team</formula1>
    </dataValidation>
    <dataValidation imeMode="off" allowBlank="1" showInputMessage="1" showErrorMessage="1" sqref="E9:S9 E7:S7"/>
    <dataValidation imeMode="on" allowBlank="1" showInputMessage="1" showErrorMessage="1" sqref="P25:S25 I25 B1 E25:F25 A25 C25 E13:Q15 D16:K19 R13:S19 S3:S4 S1 N2:P2 R1:R4 K4:P4 L17:Q19 D13:D14 M16:O16 D20:S21 C13:C15 J3:J4 Q2:Q4 G2:I4 A1:A2 C3:F4 S24"/>
    <dataValidation type="list" allowBlank="1" showInputMessage="1" showErrorMessage="1" sqref="K3:P3">
      <formula1>G</formula1>
    </dataValidation>
    <dataValidation type="list" allowBlank="1" showInputMessage="1" showErrorMessage="1" sqref="K2:M2">
      <formula1>開催地</formula1>
    </dataValidation>
    <dataValidation type="list" allowBlank="1" showInputMessage="1" showErrorMessage="1" sqref="F11:G11 I11:J11 L11:M11 O11:P11">
      <formula1>審判員</formula1>
    </dataValidation>
    <dataValidation type="list" allowBlank="1" showInputMessage="1" showErrorMessage="1" sqref="R11:T11">
      <formula1>記録員</formula1>
    </dataValidation>
    <dataValidation type="list" allowBlank="1" showInputMessage="1" showErrorMessage="1" sqref="B2:F2">
      <formula1>期日</formula1>
    </dataValidation>
  </dataValidations>
  <pageMargins left="0.31496062992125984" right="0" top="0" bottom="0" header="0.31496062992125984" footer="0.31496062992125984"/>
  <pageSetup paperSize="9" scale="87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8"/>
  <sheetViews>
    <sheetView topLeftCell="B40" workbookViewId="0">
      <selection activeCell="I50" sqref="I50"/>
    </sheetView>
  </sheetViews>
  <sheetFormatPr defaultRowHeight="14.25"/>
  <cols>
    <col min="1" max="1" width="20.5" bestFit="1" customWidth="1"/>
    <col min="5" max="5" width="31.625" bestFit="1" customWidth="1"/>
    <col min="7" max="7" width="17.25" bestFit="1" customWidth="1"/>
    <col min="9" max="9" width="11.625" bestFit="1" customWidth="1"/>
    <col min="11" max="11" width="11.625" bestFit="1" customWidth="1"/>
  </cols>
  <sheetData>
    <row r="1" spans="1:4">
      <c r="A1" s="55" t="s">
        <v>81</v>
      </c>
      <c r="B1" s="52"/>
    </row>
    <row r="2" spans="1:4">
      <c r="A2" s="50" t="s">
        <v>112</v>
      </c>
      <c r="B2" s="52"/>
    </row>
    <row r="3" spans="1:4">
      <c r="A3" s="50" t="s">
        <v>113</v>
      </c>
      <c r="B3" s="52"/>
    </row>
    <row r="4" spans="1:4">
      <c r="A4" s="50" t="s">
        <v>114</v>
      </c>
      <c r="B4" s="52"/>
    </row>
    <row r="5" spans="1:4">
      <c r="A5" s="50" t="s">
        <v>115</v>
      </c>
      <c r="B5" s="52"/>
    </row>
    <row r="6" spans="1:4">
      <c r="A6" s="50" t="s">
        <v>116</v>
      </c>
      <c r="B6" s="52"/>
    </row>
    <row r="7" spans="1:4">
      <c r="A7" s="50" t="s">
        <v>117</v>
      </c>
      <c r="B7" s="52"/>
    </row>
    <row r="8" spans="1:4">
      <c r="A8" s="50" t="s">
        <v>118</v>
      </c>
      <c r="B8" s="52"/>
    </row>
    <row r="9" spans="1:4">
      <c r="A9" s="50" t="s">
        <v>119</v>
      </c>
      <c r="B9" s="52"/>
    </row>
    <row r="10" spans="1:4">
      <c r="A10" s="50" t="s">
        <v>120</v>
      </c>
      <c r="B10" s="52"/>
    </row>
    <row r="11" spans="1:4">
      <c r="A11" s="50"/>
      <c r="B11" s="52"/>
    </row>
    <row r="12" spans="1:4">
      <c r="A12" s="51" t="s">
        <v>82</v>
      </c>
      <c r="B12" s="52"/>
    </row>
    <row r="13" spans="1:4">
      <c r="A13" s="52"/>
      <c r="B13" s="52"/>
    </row>
    <row r="14" spans="1:4">
      <c r="D14" t="s">
        <v>83</v>
      </c>
    </row>
    <row r="15" spans="1:4">
      <c r="D15" s="58" t="s">
        <v>111</v>
      </c>
    </row>
    <row r="16" spans="1:4">
      <c r="D16" s="51"/>
    </row>
    <row r="18" spans="5:9">
      <c r="E18" s="54" t="s">
        <v>84</v>
      </c>
    </row>
    <row r="19" spans="5:9">
      <c r="E19" s="58" t="s">
        <v>143</v>
      </c>
    </row>
    <row r="20" spans="5:9">
      <c r="E20" s="50" t="s">
        <v>122</v>
      </c>
    </row>
    <row r="21" spans="5:9">
      <c r="E21" s="51" t="s">
        <v>126</v>
      </c>
    </row>
    <row r="22" spans="5:9">
      <c r="G22" t="s">
        <v>85</v>
      </c>
    </row>
    <row r="23" spans="5:9">
      <c r="G23" s="56">
        <v>42525</v>
      </c>
    </row>
    <row r="24" spans="5:9">
      <c r="G24" s="57">
        <v>42526</v>
      </c>
    </row>
    <row r="25" spans="5:9">
      <c r="G25" s="57">
        <v>42527</v>
      </c>
    </row>
    <row r="26" spans="5:9">
      <c r="I26" t="s">
        <v>86</v>
      </c>
    </row>
    <row r="27" spans="5:9">
      <c r="I27" s="58" t="s">
        <v>87</v>
      </c>
    </row>
    <row r="28" spans="5:9">
      <c r="I28" s="50" t="s">
        <v>88</v>
      </c>
    </row>
    <row r="29" spans="5:9">
      <c r="I29" s="50" t="s">
        <v>89</v>
      </c>
    </row>
    <row r="30" spans="5:9">
      <c r="I30" s="50" t="s">
        <v>90</v>
      </c>
    </row>
    <row r="31" spans="5:9">
      <c r="I31" s="50" t="s">
        <v>91</v>
      </c>
    </row>
    <row r="32" spans="5:9">
      <c r="I32" s="50" t="s">
        <v>92</v>
      </c>
    </row>
    <row r="33" spans="9:9">
      <c r="I33" s="50" t="s">
        <v>93</v>
      </c>
    </row>
    <row r="34" spans="9:9">
      <c r="I34" s="50" t="s">
        <v>94</v>
      </c>
    </row>
    <row r="35" spans="9:9">
      <c r="I35" s="50" t="s">
        <v>95</v>
      </c>
    </row>
    <row r="36" spans="9:9">
      <c r="I36" s="50" t="s">
        <v>96</v>
      </c>
    </row>
    <row r="37" spans="9:9">
      <c r="I37" s="50" t="s">
        <v>97</v>
      </c>
    </row>
    <row r="38" spans="9:9">
      <c r="I38" s="50" t="s">
        <v>98</v>
      </c>
    </row>
    <row r="39" spans="9:9">
      <c r="I39" s="50" t="s">
        <v>99</v>
      </c>
    </row>
    <row r="40" spans="9:9">
      <c r="I40" s="50" t="s">
        <v>100</v>
      </c>
    </row>
    <row r="41" spans="9:9">
      <c r="I41" s="50" t="s">
        <v>101</v>
      </c>
    </row>
    <row r="42" spans="9:9">
      <c r="I42" s="50" t="s">
        <v>128</v>
      </c>
    </row>
    <row r="43" spans="9:9">
      <c r="I43" s="50" t="s">
        <v>136</v>
      </c>
    </row>
    <row r="44" spans="9:9">
      <c r="I44" s="50" t="s">
        <v>137</v>
      </c>
    </row>
    <row r="45" spans="9:9">
      <c r="I45" s="50" t="s">
        <v>138</v>
      </c>
    </row>
    <row r="46" spans="9:9">
      <c r="I46" s="50" t="s">
        <v>141</v>
      </c>
    </row>
    <row r="47" spans="9:9">
      <c r="I47" s="50" t="s">
        <v>155</v>
      </c>
    </row>
    <row r="48" spans="9:9">
      <c r="I48" s="50" t="s">
        <v>156</v>
      </c>
    </row>
    <row r="49" spans="9:11">
      <c r="I49" s="50" t="s">
        <v>177</v>
      </c>
    </row>
    <row r="50" spans="9:11">
      <c r="I50" s="50" t="s">
        <v>178</v>
      </c>
    </row>
    <row r="51" spans="9:11">
      <c r="I51" s="50"/>
    </row>
    <row r="52" spans="9:11">
      <c r="I52" s="51" t="s">
        <v>82</v>
      </c>
    </row>
    <row r="53" spans="9:11">
      <c r="K53" t="s">
        <v>102</v>
      </c>
    </row>
    <row r="54" spans="9:11">
      <c r="K54" s="58" t="s">
        <v>103</v>
      </c>
    </row>
    <row r="55" spans="9:11">
      <c r="K55" s="50" t="s">
        <v>104</v>
      </c>
    </row>
    <row r="56" spans="9:11">
      <c r="K56" s="50" t="s">
        <v>105</v>
      </c>
    </row>
    <row r="57" spans="9:11">
      <c r="K57" s="50" t="s">
        <v>106</v>
      </c>
    </row>
    <row r="58" spans="9:11">
      <c r="K58" s="50" t="s">
        <v>107</v>
      </c>
    </row>
    <row r="59" spans="9:11">
      <c r="K59" s="50" t="s">
        <v>108</v>
      </c>
    </row>
    <row r="60" spans="9:11">
      <c r="K60" s="50" t="s">
        <v>109</v>
      </c>
    </row>
    <row r="61" spans="9:11">
      <c r="K61" s="50" t="s">
        <v>110</v>
      </c>
    </row>
    <row r="62" spans="9:11">
      <c r="K62" s="50" t="s">
        <v>123</v>
      </c>
    </row>
    <row r="63" spans="9:11">
      <c r="K63" s="50" t="s">
        <v>157</v>
      </c>
    </row>
    <row r="64" spans="9:11">
      <c r="K64" s="50"/>
    </row>
    <row r="65" spans="11:11">
      <c r="K65" s="50"/>
    </row>
    <row r="66" spans="11:11">
      <c r="K66" s="50"/>
    </row>
    <row r="67" spans="11:11">
      <c r="K67" s="50"/>
    </row>
    <row r="68" spans="11:11">
      <c r="K68" s="51" t="s">
        <v>82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11</vt:i4>
      </vt:variant>
    </vt:vector>
  </HeadingPairs>
  <TitlesOfParts>
    <vt:vector size="19" baseType="lpstr">
      <vt:lpstr>6月4日B</vt:lpstr>
      <vt:lpstr>５A</vt:lpstr>
      <vt:lpstr>５B</vt:lpstr>
      <vt:lpstr>都道府県名</vt:lpstr>
      <vt:lpstr>6日A・準決・決勝</vt:lpstr>
      <vt:lpstr>６日B準決</vt:lpstr>
      <vt:lpstr>データー</vt:lpstr>
      <vt:lpstr>Sheet1</vt:lpstr>
      <vt:lpstr>G</vt:lpstr>
      <vt:lpstr>'５A'!Print_Area</vt:lpstr>
      <vt:lpstr>'５B'!Print_Area</vt:lpstr>
      <vt:lpstr>都道府県名!team</vt:lpstr>
      <vt:lpstr>team</vt:lpstr>
      <vt:lpstr>todouhuken</vt:lpstr>
      <vt:lpstr>todouhuken2</vt:lpstr>
      <vt:lpstr>開催地</vt:lpstr>
      <vt:lpstr>期日</vt:lpstr>
      <vt:lpstr>記録員</vt:lpstr>
      <vt:lpstr>審判員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TERU</dc:creator>
  <cp:lastModifiedBy>user</cp:lastModifiedBy>
  <cp:lastPrinted>2014-05-17T22:56:54Z</cp:lastPrinted>
  <dcterms:created xsi:type="dcterms:W3CDTF">2002-10-18T11:25:55Z</dcterms:created>
  <dcterms:modified xsi:type="dcterms:W3CDTF">2016-06-06T13:42:26Z</dcterms:modified>
</cp:coreProperties>
</file>