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チーム" sheetId="1" r:id="rId1"/>
    <sheet name="結果" sheetId="2" r:id="rId2"/>
  </sheets>
  <definedNames>
    <definedName name="_xlnm.Print_Area" localSheetId="1">'結果'!$A$1:$P$71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<sst xmlns="http://schemas.openxmlformats.org/spreadsheetml/2006/main" count="40" uniqueCount="33">
  <si>
    <t>番号</t>
  </si>
  <si>
    <t>チーム</t>
  </si>
  <si>
    <t>県名</t>
  </si>
  <si>
    <t>沖縄県立読谷高等学校</t>
  </si>
  <si>
    <t>沖縄</t>
  </si>
  <si>
    <t>宮崎県立日向工業高等学校</t>
  </si>
  <si>
    <t>宮崎</t>
  </si>
  <si>
    <t>大分県立日田林工高等学校</t>
  </si>
  <si>
    <t>大分</t>
  </si>
  <si>
    <t>鹿児島県立鹿児島工業高等学校</t>
  </si>
  <si>
    <t>鹿児島</t>
  </si>
  <si>
    <t>熊本県立天草工業高等学校</t>
  </si>
  <si>
    <t>熊本</t>
  </si>
  <si>
    <t>九州産業大学付属九州高等学校</t>
  </si>
  <si>
    <t>福岡</t>
  </si>
  <si>
    <t>長崎県立大村工業高等学校</t>
  </si>
  <si>
    <t>長崎</t>
  </si>
  <si>
    <t>大分県立大分東高等学校</t>
  </si>
  <si>
    <t>筑紫台高等学校</t>
  </si>
  <si>
    <t>熊本県立熊本工業高等学校</t>
  </si>
  <si>
    <t>宮崎県立日向高等学校</t>
  </si>
  <si>
    <t>長崎県立佐世保西高等学校</t>
  </si>
  <si>
    <t>鹿児島県立鹿屋農業高等学校</t>
  </si>
  <si>
    <t>佐賀県立牛津高等学校</t>
  </si>
  <si>
    <t>佐賀</t>
  </si>
  <si>
    <t>沖縄県立嘉手納高等学校</t>
  </si>
  <si>
    <t>平成２８年度（第４０回）全九州高等学校（男子）ソフトボール競技大会</t>
  </si>
  <si>
    <t>期日　</t>
  </si>
  <si>
    <t>平成28年7月9日(土)～7月10日(日)</t>
  </si>
  <si>
    <t>会場　</t>
  </si>
  <si>
    <t>なごみの里運動公園</t>
  </si>
  <si>
    <t>２６年ぶり２度目</t>
  </si>
  <si>
    <t>長崎県立佐世保西高等学校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</si>
</sst>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7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4"/>
      <color indexed="8"/>
      <name val="ＭＳ 明朝"/>
      <family val="1"/>
    </font>
    <font>
      <sz val="6"/>
      <color indexed="8"/>
      <name val="ＭＳ Ｐ明朝"/>
      <family val="1"/>
    </font>
    <font>
      <sz val="11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sz val="11"/>
      <color rgb="FF000000"/>
      <name val="ＭＳ 明朝"/>
      <family val="1"/>
    </font>
    <font>
      <u val="single"/>
      <sz val="14"/>
      <color rgb="FF000000"/>
      <name val="ＭＳ 明朝"/>
      <family val="1"/>
    </font>
    <font>
      <sz val="12"/>
      <color rgb="FF000000"/>
      <name val="ＭＳ 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2"/>
      <color rgb="FFFF0000"/>
      <name val="ＭＳ 明朝"/>
      <family val="1"/>
    </font>
    <font>
      <sz val="14"/>
      <color rgb="FF000000"/>
      <name val="ＭＳ 明朝"/>
      <family val="1"/>
    </font>
    <font>
      <b/>
      <sz val="12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thin">
        <color rgb="FF000000"/>
      </left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textRotation="255"/>
    </xf>
    <xf numFmtId="0" fontId="51" fillId="0" borderId="0" xfId="0" applyFont="1" applyAlignment="1">
      <alignment horizontal="center" vertical="center" textRotation="255"/>
    </xf>
    <xf numFmtId="0" fontId="51" fillId="0" borderId="17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3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Fill="1" applyAlignment="1">
      <alignment horizontal="left" vertical="center" shrinkToFit="1"/>
    </xf>
    <xf numFmtId="176" fontId="52" fillId="0" borderId="0" xfId="0" applyNumberFormat="1" applyFont="1" applyFill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1" fillId="0" borderId="26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51" fillId="0" borderId="0" xfId="0" applyFont="1" applyAlignment="1">
      <alignment horizontal="left" vertical="center"/>
    </xf>
    <xf numFmtId="0" fontId="0" fillId="0" borderId="17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29.3984375" style="0" bestFit="1" customWidth="1"/>
    <col min="3" max="3" width="9" style="0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1</v>
      </c>
      <c r="B2" s="1" t="s">
        <v>3</v>
      </c>
      <c r="C2" t="s">
        <v>4</v>
      </c>
    </row>
    <row r="3" spans="1:3" ht="13.5">
      <c r="A3">
        <v>2</v>
      </c>
      <c r="B3" s="1" t="s">
        <v>5</v>
      </c>
      <c r="C3" t="s">
        <v>6</v>
      </c>
    </row>
    <row r="4" spans="1:3" ht="13.5">
      <c r="A4">
        <v>3</v>
      </c>
      <c r="B4" s="1" t="s">
        <v>7</v>
      </c>
      <c r="C4" t="s">
        <v>8</v>
      </c>
    </row>
    <row r="5" spans="1:3" ht="13.5">
      <c r="A5">
        <v>4</v>
      </c>
      <c r="B5" s="1" t="s">
        <v>9</v>
      </c>
      <c r="C5" t="s">
        <v>10</v>
      </c>
    </row>
    <row r="6" spans="1:3" ht="13.5">
      <c r="A6">
        <v>5</v>
      </c>
      <c r="B6" s="1" t="s">
        <v>11</v>
      </c>
      <c r="C6" t="s">
        <v>12</v>
      </c>
    </row>
    <row r="7" spans="1:3" ht="13.5">
      <c r="A7">
        <v>6</v>
      </c>
      <c r="B7" s="1" t="s">
        <v>13</v>
      </c>
      <c r="C7" t="s">
        <v>14</v>
      </c>
    </row>
    <row r="8" spans="1:3" ht="13.5">
      <c r="A8">
        <v>7</v>
      </c>
      <c r="B8" s="1" t="s">
        <v>15</v>
      </c>
      <c r="C8" t="s">
        <v>16</v>
      </c>
    </row>
    <row r="9" spans="1:3" ht="13.5">
      <c r="A9">
        <v>8</v>
      </c>
      <c r="B9" s="1" t="s">
        <v>17</v>
      </c>
      <c r="C9" t="s">
        <v>8</v>
      </c>
    </row>
    <row r="10" spans="1:3" ht="13.5">
      <c r="A10">
        <v>9</v>
      </c>
      <c r="B10" s="1" t="s">
        <v>18</v>
      </c>
      <c r="C10" t="s">
        <v>14</v>
      </c>
    </row>
    <row r="11" spans="1:3" ht="13.5">
      <c r="A11">
        <v>10</v>
      </c>
      <c r="B11" s="1" t="s">
        <v>19</v>
      </c>
      <c r="C11" t="s">
        <v>12</v>
      </c>
    </row>
    <row r="12" spans="1:3" ht="13.5">
      <c r="A12">
        <v>11</v>
      </c>
      <c r="B12" s="2" t="s">
        <v>20</v>
      </c>
      <c r="C12" t="s">
        <v>6</v>
      </c>
    </row>
    <row r="13" spans="1:3" ht="13.5">
      <c r="A13">
        <v>12</v>
      </c>
      <c r="B13" s="1" t="s">
        <v>21</v>
      </c>
      <c r="C13" t="s">
        <v>16</v>
      </c>
    </row>
    <row r="14" spans="1:3" ht="13.5">
      <c r="A14">
        <v>13</v>
      </c>
      <c r="B14" s="1" t="s">
        <v>22</v>
      </c>
      <c r="C14" t="s">
        <v>10</v>
      </c>
    </row>
    <row r="15" spans="1:3" ht="13.5">
      <c r="A15">
        <v>14</v>
      </c>
      <c r="B15" s="1" t="s">
        <v>23</v>
      </c>
      <c r="C15" t="s">
        <v>24</v>
      </c>
    </row>
    <row r="16" spans="1:3" ht="13.5">
      <c r="A16">
        <v>15</v>
      </c>
      <c r="B16" s="1" t="s">
        <v>25</v>
      </c>
      <c r="C16" t="s">
        <v>4</v>
      </c>
    </row>
  </sheetData>
  <sheetProtection/>
  <printOptions/>
  <pageMargins left="0.7500000000000001" right="0.7500000000000001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" customWidth="1"/>
    <col min="2" max="2" width="26.59765625" style="3" customWidth="1"/>
    <col min="3" max="3" width="9.59765625" style="3" customWidth="1"/>
    <col min="4" max="4" width="1.59765625" style="3" customWidth="1"/>
    <col min="5" max="12" width="3.59765625" style="3" customWidth="1"/>
    <col min="13" max="13" width="3.69921875" style="3" customWidth="1"/>
    <col min="14" max="14" width="4.09765625" style="3" customWidth="1"/>
    <col min="15" max="15" width="4.3984375" style="3" customWidth="1"/>
    <col min="16" max="18" width="3.59765625" style="3" customWidth="1"/>
    <col min="19" max="19" width="9" style="3" customWidth="1"/>
    <col min="20" max="16384" width="9" style="3" customWidth="1"/>
  </cols>
  <sheetData>
    <row r="1" spans="1:16" ht="17.2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7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5" ht="15.75" customHeight="1">
      <c r="A3" s="4"/>
      <c r="B3" s="5" t="s">
        <v>27</v>
      </c>
      <c r="C3" s="6" t="s">
        <v>28</v>
      </c>
      <c r="D3" s="4"/>
      <c r="E3" s="4"/>
      <c r="F3" s="4"/>
      <c r="G3" s="4"/>
      <c r="H3" s="4"/>
      <c r="I3" s="4"/>
      <c r="J3" s="4"/>
      <c r="K3" s="4"/>
      <c r="L3" s="4"/>
      <c r="M3" s="7"/>
      <c r="N3" s="4"/>
      <c r="O3" s="4"/>
    </row>
    <row r="4" spans="1:15" ht="15" customHeight="1">
      <c r="A4" s="4"/>
      <c r="B4" s="5" t="s">
        <v>29</v>
      </c>
      <c r="C4" s="44" t="s">
        <v>30</v>
      </c>
      <c r="D4" s="44"/>
      <c r="E4" s="44"/>
      <c r="F4" s="44"/>
      <c r="G4" s="44"/>
      <c r="H4" s="44"/>
      <c r="I4" s="44"/>
      <c r="J4" s="44"/>
      <c r="K4" s="4"/>
      <c r="L4" s="4"/>
      <c r="M4" s="7"/>
      <c r="N4" s="4"/>
      <c r="O4" s="4"/>
    </row>
    <row r="5" spans="1:15" ht="15" customHeight="1">
      <c r="A5" s="4"/>
      <c r="B5" s="8"/>
      <c r="D5" s="4"/>
      <c r="E5" s="43"/>
      <c r="F5" s="43"/>
      <c r="G5" s="43"/>
      <c r="H5" s="43"/>
      <c r="I5" s="43"/>
      <c r="J5" s="43"/>
      <c r="K5" s="4"/>
      <c r="L5" s="4"/>
      <c r="M5" s="7"/>
      <c r="N5" s="4"/>
      <c r="O5" s="4"/>
    </row>
    <row r="6" spans="5:13" ht="15.75" customHeight="1">
      <c r="E6" s="43"/>
      <c r="F6" s="43"/>
      <c r="G6" s="43"/>
      <c r="H6" s="43"/>
      <c r="I6" s="43"/>
      <c r="J6" s="43"/>
      <c r="M6" s="7"/>
    </row>
    <row r="7" spans="5:13" ht="15.75" customHeight="1">
      <c r="E7" s="43"/>
      <c r="F7" s="43"/>
      <c r="G7" s="43"/>
      <c r="H7" s="43"/>
      <c r="I7" s="43"/>
      <c r="J7" s="43"/>
      <c r="M7" s="7"/>
    </row>
    <row r="8" ht="15.75" customHeight="1">
      <c r="M8" s="7"/>
    </row>
    <row r="9" ht="4.5" customHeight="1"/>
    <row r="10" spans="5:13" ht="12" customHeight="1">
      <c r="E10" s="43"/>
      <c r="F10" s="43"/>
      <c r="G10" s="43"/>
      <c r="H10" s="43"/>
      <c r="I10" s="43"/>
      <c r="J10" s="43"/>
      <c r="K10" s="43"/>
      <c r="L10" s="43"/>
      <c r="M10" s="43"/>
    </row>
    <row r="11" spans="1:15" ht="10.5" customHeight="1">
      <c r="A11" s="8"/>
      <c r="B11" s="9"/>
      <c r="C11" s="7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</row>
    <row r="12" spans="1:15" ht="10.5" customHeight="1">
      <c r="A12" s="45">
        <v>1</v>
      </c>
      <c r="B12" s="46" t="str">
        <f>VLOOKUP(A12,チーム!$A$2:$C$16,2,FALSE)</f>
        <v>沖縄県立読谷高等学校</v>
      </c>
      <c r="C12" s="47" t="str">
        <f>VLOOKUP(A12,チーム!$A$2:$C$16,3,FALSE)</f>
        <v>沖縄</v>
      </c>
      <c r="D12" s="43"/>
      <c r="E12" s="13"/>
      <c r="F12" s="13"/>
      <c r="G12" s="13"/>
      <c r="H12" s="13"/>
      <c r="I12" s="14"/>
      <c r="J12" s="14"/>
      <c r="K12" s="14"/>
      <c r="L12" s="14"/>
      <c r="M12" s="14"/>
      <c r="N12" s="14"/>
      <c r="O12" s="15"/>
    </row>
    <row r="13" spans="1:15" ht="10.5" customHeight="1">
      <c r="A13" s="45"/>
      <c r="B13" s="46"/>
      <c r="C13" s="47"/>
      <c r="D13" s="43"/>
      <c r="E13" s="14"/>
      <c r="F13" s="14"/>
      <c r="G13" s="14"/>
      <c r="H13" s="14"/>
      <c r="I13" s="48">
        <v>2</v>
      </c>
      <c r="J13" s="14"/>
      <c r="K13" s="14"/>
      <c r="L13" s="14"/>
      <c r="M13" s="14"/>
      <c r="N13" s="14"/>
      <c r="O13" s="15"/>
    </row>
    <row r="14" spans="1:15" ht="10.5" customHeight="1">
      <c r="A14" s="8"/>
      <c r="B14" s="17"/>
      <c r="C14" s="14"/>
      <c r="D14" s="18"/>
      <c r="E14" s="14"/>
      <c r="F14" s="14"/>
      <c r="G14" s="14"/>
      <c r="H14" s="14"/>
      <c r="I14" s="48"/>
      <c r="J14" s="14"/>
      <c r="K14" s="14"/>
      <c r="L14" s="14"/>
      <c r="M14" s="14"/>
      <c r="N14" s="14"/>
      <c r="O14" s="15"/>
    </row>
    <row r="15" spans="1:15" ht="10.5" customHeight="1" thickBot="1">
      <c r="A15" s="8"/>
      <c r="B15" s="17"/>
      <c r="C15" s="14"/>
      <c r="D15" s="18"/>
      <c r="E15" s="14"/>
      <c r="F15" s="14"/>
      <c r="G15" s="14"/>
      <c r="H15" s="43"/>
      <c r="I15" s="20"/>
      <c r="J15" s="21"/>
      <c r="K15" s="14"/>
      <c r="L15" s="14"/>
      <c r="M15" s="14"/>
      <c r="N15" s="14"/>
      <c r="O15" s="15"/>
    </row>
    <row r="16" spans="1:15" ht="10.5" customHeight="1" thickBot="1">
      <c r="A16" s="45">
        <v>2</v>
      </c>
      <c r="B16" s="46" t="str">
        <f>VLOOKUP(A16,チーム!$A$2:$C$16,2,FALSE)</f>
        <v>宮崎県立日向工業高等学校</v>
      </c>
      <c r="C16" s="47" t="str">
        <f>VLOOKUP(A16,チーム!$A$2:$C$16,3,FALSE)</f>
        <v>宮崎</v>
      </c>
      <c r="D16" s="43"/>
      <c r="E16" s="21"/>
      <c r="F16" s="21"/>
      <c r="G16" s="14"/>
      <c r="H16" s="43"/>
      <c r="I16" s="22"/>
      <c r="J16" s="14"/>
      <c r="K16" s="49">
        <v>7</v>
      </c>
      <c r="L16" s="14"/>
      <c r="M16" s="14"/>
      <c r="N16" s="14"/>
      <c r="O16" s="15"/>
    </row>
    <row r="17" spans="1:15" ht="10.5" customHeight="1" thickBot="1">
      <c r="A17" s="45"/>
      <c r="B17" s="46"/>
      <c r="C17" s="47"/>
      <c r="D17" s="43"/>
      <c r="E17" s="14"/>
      <c r="F17" s="23"/>
      <c r="G17" s="50">
        <v>15</v>
      </c>
      <c r="H17" s="14"/>
      <c r="I17" s="49">
        <v>8</v>
      </c>
      <c r="J17" s="14"/>
      <c r="K17" s="49"/>
      <c r="L17" s="14"/>
      <c r="M17" s="14"/>
      <c r="N17" s="14"/>
      <c r="O17" s="25"/>
    </row>
    <row r="18" spans="1:15" ht="10.5" customHeight="1" thickBot="1">
      <c r="A18" s="8"/>
      <c r="B18" s="17"/>
      <c r="C18" s="14"/>
      <c r="D18" s="18"/>
      <c r="E18" s="14"/>
      <c r="F18" s="26"/>
      <c r="G18" s="50"/>
      <c r="H18" s="21"/>
      <c r="I18" s="49"/>
      <c r="J18" s="14"/>
      <c r="K18" s="22"/>
      <c r="L18" s="14"/>
      <c r="M18" s="14"/>
      <c r="N18" s="14"/>
      <c r="O18" s="15"/>
    </row>
    <row r="19" spans="1:15" ht="10.5" customHeight="1" thickBot="1">
      <c r="A19" s="8"/>
      <c r="B19" s="17"/>
      <c r="C19" s="14"/>
      <c r="D19" s="18"/>
      <c r="E19" s="14"/>
      <c r="F19" s="27"/>
      <c r="G19" s="51">
        <v>0</v>
      </c>
      <c r="H19" s="14"/>
      <c r="I19" s="14"/>
      <c r="J19" s="14"/>
      <c r="K19" s="22"/>
      <c r="L19" s="14"/>
      <c r="M19" s="14"/>
      <c r="N19" s="14"/>
      <c r="O19" s="15"/>
    </row>
    <row r="20" spans="1:15" ht="10.5" customHeight="1">
      <c r="A20" s="45">
        <v>3</v>
      </c>
      <c r="B20" s="46" t="str">
        <f>VLOOKUP(A20,チーム!$A$2:$C$16,2,FALSE)</f>
        <v>大分県立日田林工高等学校</v>
      </c>
      <c r="C20" s="47" t="str">
        <f>VLOOKUP(A20,チーム!$A$2:$C$16,3,FALSE)</f>
        <v>大分</v>
      </c>
      <c r="D20" s="43"/>
      <c r="E20" s="28"/>
      <c r="F20" s="29"/>
      <c r="G20" s="51"/>
      <c r="H20" s="14"/>
      <c r="I20" s="14"/>
      <c r="J20" s="14"/>
      <c r="K20" s="22"/>
      <c r="L20" s="14"/>
      <c r="M20" s="14"/>
      <c r="N20" s="14"/>
      <c r="O20" s="15"/>
    </row>
    <row r="21" spans="1:15" ht="10.5" customHeight="1">
      <c r="A21" s="45"/>
      <c r="B21" s="46"/>
      <c r="C21" s="47"/>
      <c r="D21" s="43"/>
      <c r="E21" s="14"/>
      <c r="F21" s="14"/>
      <c r="G21" s="14"/>
      <c r="H21" s="14"/>
      <c r="I21" s="14"/>
      <c r="J21" s="14"/>
      <c r="K21" s="22"/>
      <c r="L21" s="14"/>
      <c r="M21" s="14"/>
      <c r="N21" s="14"/>
      <c r="O21" s="15"/>
    </row>
    <row r="22" spans="1:15" ht="10.5" customHeight="1" thickBot="1">
      <c r="A22" s="8"/>
      <c r="B22" s="17"/>
      <c r="C22" s="14"/>
      <c r="D22" s="18"/>
      <c r="E22" s="14"/>
      <c r="F22" s="14"/>
      <c r="G22" s="14"/>
      <c r="H22" s="14"/>
      <c r="I22" s="14"/>
      <c r="J22" s="43"/>
      <c r="K22" s="24"/>
      <c r="L22" s="21"/>
      <c r="M22" s="14"/>
      <c r="N22" s="14"/>
      <c r="O22" s="15"/>
    </row>
    <row r="23" spans="1:15" ht="10.5" customHeight="1">
      <c r="A23" s="8"/>
      <c r="B23" s="17"/>
      <c r="C23" s="14"/>
      <c r="D23" s="18"/>
      <c r="E23" s="14"/>
      <c r="F23" s="14"/>
      <c r="G23" s="14"/>
      <c r="H23" s="14"/>
      <c r="I23" s="14"/>
      <c r="J23" s="43"/>
      <c r="K23" s="14"/>
      <c r="L23" s="14"/>
      <c r="M23" s="48">
        <v>3</v>
      </c>
      <c r="N23" s="14"/>
      <c r="O23" s="15"/>
    </row>
    <row r="24" spans="1:15" ht="10.5" customHeight="1">
      <c r="A24" s="45">
        <v>4</v>
      </c>
      <c r="B24" s="46" t="str">
        <f>VLOOKUP(A24,チーム!$A$2:$C$16,2,FALSE)</f>
        <v>鹿児島県立鹿児島工業高等学校</v>
      </c>
      <c r="C24" s="47" t="str">
        <f>VLOOKUP(A24,チーム!$A$2:$C$16,3,FALSE)</f>
        <v>鹿児島</v>
      </c>
      <c r="D24" s="43"/>
      <c r="E24" s="14"/>
      <c r="F24" s="14"/>
      <c r="G24" s="14"/>
      <c r="H24" s="14"/>
      <c r="I24" s="14"/>
      <c r="J24" s="30"/>
      <c r="K24" s="16"/>
      <c r="L24" s="14"/>
      <c r="M24" s="48"/>
      <c r="N24" s="14"/>
      <c r="O24" s="15"/>
    </row>
    <row r="25" spans="1:15" ht="10.5" customHeight="1" thickBot="1">
      <c r="A25" s="45"/>
      <c r="B25" s="46"/>
      <c r="C25" s="47"/>
      <c r="D25" s="43"/>
      <c r="E25" s="31"/>
      <c r="F25" s="32"/>
      <c r="G25" s="52">
        <v>2</v>
      </c>
      <c r="H25" s="14"/>
      <c r="I25" s="14"/>
      <c r="J25" s="30"/>
      <c r="K25" s="14"/>
      <c r="L25" s="14"/>
      <c r="M25" s="16"/>
      <c r="N25" s="14"/>
      <c r="O25" s="15"/>
    </row>
    <row r="26" spans="1:15" ht="10.5" customHeight="1" thickBot="1">
      <c r="A26" s="8"/>
      <c r="B26" s="17"/>
      <c r="C26" s="14"/>
      <c r="D26" s="18"/>
      <c r="E26" s="14"/>
      <c r="F26" s="43"/>
      <c r="G26" s="52"/>
      <c r="H26" s="21"/>
      <c r="I26" s="14"/>
      <c r="J26" s="30"/>
      <c r="K26" s="14"/>
      <c r="L26" s="14"/>
      <c r="M26" s="16"/>
      <c r="N26" s="14"/>
      <c r="O26" s="53" t="s">
        <v>31</v>
      </c>
    </row>
    <row r="27" spans="1:15" ht="10.5" customHeight="1" thickBot="1">
      <c r="A27" s="8"/>
      <c r="B27" s="17"/>
      <c r="C27" s="14"/>
      <c r="D27" s="18"/>
      <c r="E27" s="14"/>
      <c r="F27" s="43"/>
      <c r="G27" s="54">
        <v>3</v>
      </c>
      <c r="H27" s="30"/>
      <c r="I27" s="48">
        <v>1</v>
      </c>
      <c r="J27" s="30"/>
      <c r="K27" s="14"/>
      <c r="L27" s="14"/>
      <c r="M27" s="16"/>
      <c r="N27" s="14"/>
      <c r="O27" s="53"/>
    </row>
    <row r="28" spans="1:15" ht="10.5" customHeight="1" thickBot="1">
      <c r="A28" s="45">
        <v>5</v>
      </c>
      <c r="B28" s="46" t="str">
        <f>VLOOKUP(A28,チーム!$A$2:$C$16,2,FALSE)</f>
        <v>熊本県立天草工業高等学校</v>
      </c>
      <c r="C28" s="47" t="str">
        <f>VLOOKUP(A28,チーム!$A$2:$C$16,3,FALSE)</f>
        <v>熊本</v>
      </c>
      <c r="D28" s="43"/>
      <c r="E28" s="21"/>
      <c r="F28" s="21"/>
      <c r="G28" s="54"/>
      <c r="H28" s="30"/>
      <c r="I28" s="48"/>
      <c r="J28" s="30"/>
      <c r="K28" s="16"/>
      <c r="L28" s="14"/>
      <c r="M28" s="16"/>
      <c r="N28" s="14"/>
      <c r="O28" s="53"/>
    </row>
    <row r="29" spans="1:15" ht="10.5" customHeight="1">
      <c r="A29" s="45"/>
      <c r="B29" s="46"/>
      <c r="C29" s="47"/>
      <c r="D29" s="43"/>
      <c r="E29" s="14"/>
      <c r="F29" s="14"/>
      <c r="G29" s="14"/>
      <c r="H29" s="33"/>
      <c r="I29" s="16"/>
      <c r="J29" s="30"/>
      <c r="K29" s="48">
        <v>6</v>
      </c>
      <c r="L29" s="14"/>
      <c r="M29" s="16"/>
      <c r="N29" s="14"/>
      <c r="O29" s="53"/>
    </row>
    <row r="30" spans="1:15" ht="10.5" customHeight="1" thickBot="1">
      <c r="A30" s="8"/>
      <c r="B30" s="17"/>
      <c r="C30" s="14"/>
      <c r="D30" s="18"/>
      <c r="E30" s="14"/>
      <c r="F30" s="14"/>
      <c r="G30" s="14"/>
      <c r="H30" s="43"/>
      <c r="I30" s="20"/>
      <c r="J30" s="34"/>
      <c r="K30" s="48"/>
      <c r="L30" s="14"/>
      <c r="M30" s="16"/>
      <c r="N30" s="53" t="s">
        <v>32</v>
      </c>
      <c r="O30" s="53"/>
    </row>
    <row r="31" spans="1:18" ht="10.5" customHeight="1">
      <c r="A31" s="8"/>
      <c r="B31" s="17"/>
      <c r="C31" s="14"/>
      <c r="D31" s="18"/>
      <c r="E31" s="14"/>
      <c r="F31" s="14"/>
      <c r="G31" s="14"/>
      <c r="H31" s="43"/>
      <c r="I31" s="22"/>
      <c r="J31" s="14"/>
      <c r="K31" s="14"/>
      <c r="L31" s="14"/>
      <c r="M31" s="16"/>
      <c r="N31" s="53"/>
      <c r="O31" s="53"/>
      <c r="Q31" s="7"/>
      <c r="R31" s="35"/>
    </row>
    <row r="32" spans="1:18" ht="10.5" customHeight="1" thickBot="1">
      <c r="A32" s="45">
        <v>6</v>
      </c>
      <c r="B32" s="46" t="str">
        <f>VLOOKUP(A32,チーム!$A$2:$C$16,2,FALSE)</f>
        <v>九州産業大学付属九州高等学校</v>
      </c>
      <c r="C32" s="47" t="str">
        <f>VLOOKUP(A32,チーム!$A$2:$C$16,3,FALSE)</f>
        <v>福岡</v>
      </c>
      <c r="D32" s="43"/>
      <c r="E32" s="21"/>
      <c r="F32" s="21"/>
      <c r="G32" s="14"/>
      <c r="H32" s="14"/>
      <c r="I32" s="22"/>
      <c r="J32" s="14"/>
      <c r="K32" s="14"/>
      <c r="L32" s="14"/>
      <c r="M32" s="16"/>
      <c r="N32" s="53"/>
      <c r="O32" s="53"/>
      <c r="Q32" s="7"/>
      <c r="R32" s="35"/>
    </row>
    <row r="33" spans="1:18" ht="10.5" customHeight="1" thickBot="1">
      <c r="A33" s="45"/>
      <c r="B33" s="46"/>
      <c r="C33" s="47"/>
      <c r="D33" s="43"/>
      <c r="E33" s="14"/>
      <c r="F33" s="14"/>
      <c r="G33" s="50">
        <v>2</v>
      </c>
      <c r="H33" s="14"/>
      <c r="I33" s="49">
        <v>4</v>
      </c>
      <c r="J33" s="14"/>
      <c r="K33" s="14"/>
      <c r="L33" s="14"/>
      <c r="M33" s="16"/>
      <c r="N33" s="53"/>
      <c r="O33" s="53"/>
      <c r="Q33" s="7"/>
      <c r="R33" s="35"/>
    </row>
    <row r="34" spans="1:18" ht="10.5" customHeight="1" thickBot="1">
      <c r="A34" s="8"/>
      <c r="B34" s="17"/>
      <c r="C34" s="14"/>
      <c r="D34" s="12"/>
      <c r="E34" s="14"/>
      <c r="F34" s="43"/>
      <c r="G34" s="50"/>
      <c r="H34" s="21"/>
      <c r="I34" s="49"/>
      <c r="J34" s="14"/>
      <c r="K34" s="14"/>
      <c r="L34" s="14"/>
      <c r="M34" s="16"/>
      <c r="N34" s="53"/>
      <c r="O34" s="53"/>
      <c r="Q34" s="7"/>
      <c r="R34" s="35"/>
    </row>
    <row r="35" spans="1:18" ht="10.5" customHeight="1" thickBot="1">
      <c r="A35" s="8"/>
      <c r="B35" s="17"/>
      <c r="C35" s="14"/>
      <c r="D35" s="12"/>
      <c r="E35" s="14"/>
      <c r="F35" s="43"/>
      <c r="G35" s="51">
        <v>1</v>
      </c>
      <c r="H35" s="14"/>
      <c r="I35" s="14"/>
      <c r="J35" s="14"/>
      <c r="K35" s="14"/>
      <c r="L35" s="14"/>
      <c r="M35" s="16"/>
      <c r="N35" s="53"/>
      <c r="O35" s="53"/>
      <c r="Q35" s="7"/>
      <c r="R35" s="35"/>
    </row>
    <row r="36" spans="1:18" ht="10.5" customHeight="1">
      <c r="A36" s="45">
        <v>7</v>
      </c>
      <c r="B36" s="46" t="str">
        <f>VLOOKUP(A36,チーム!$A$2:$C$16,2,FALSE)</f>
        <v>長崎県立大村工業高等学校</v>
      </c>
      <c r="C36" s="47" t="str">
        <f>VLOOKUP(A36,チーム!$A$2:$C$16,3,FALSE)</f>
        <v>長崎</v>
      </c>
      <c r="D36" s="43"/>
      <c r="E36" s="28"/>
      <c r="F36" s="29"/>
      <c r="G36" s="51"/>
      <c r="H36" s="14"/>
      <c r="I36" s="14"/>
      <c r="J36" s="14"/>
      <c r="K36" s="14"/>
      <c r="L36" s="14"/>
      <c r="M36" s="16"/>
      <c r="N36" s="53"/>
      <c r="O36" s="53"/>
      <c r="Q36" s="7"/>
      <c r="R36" s="35"/>
    </row>
    <row r="37" spans="1:18" ht="10.5" customHeight="1">
      <c r="A37" s="45"/>
      <c r="B37" s="46"/>
      <c r="C37" s="47"/>
      <c r="D37" s="43"/>
      <c r="E37" s="14"/>
      <c r="F37" s="14"/>
      <c r="G37" s="14"/>
      <c r="H37" s="14"/>
      <c r="I37" s="14"/>
      <c r="J37" s="14"/>
      <c r="K37" s="14"/>
      <c r="L37" s="14"/>
      <c r="M37" s="16"/>
      <c r="N37" s="53"/>
      <c r="O37" s="53"/>
      <c r="Q37" s="7"/>
      <c r="R37" s="35"/>
    </row>
    <row r="38" spans="1:18" ht="10.5" customHeight="1" thickBot="1">
      <c r="A38" s="8"/>
      <c r="B38" s="17"/>
      <c r="C38" s="14"/>
      <c r="D38" s="18"/>
      <c r="E38" s="14"/>
      <c r="F38" s="14"/>
      <c r="G38" s="14"/>
      <c r="H38" s="14"/>
      <c r="I38" s="14"/>
      <c r="J38" s="14"/>
      <c r="K38" s="14"/>
      <c r="L38" s="43"/>
      <c r="M38" s="20"/>
      <c r="N38" s="53"/>
      <c r="O38" s="53"/>
      <c r="Q38" s="6"/>
      <c r="R38" s="35"/>
    </row>
    <row r="39" spans="1:18" ht="10.5" customHeight="1">
      <c r="A39" s="8"/>
      <c r="B39" s="17"/>
      <c r="C39" s="14"/>
      <c r="D39" s="18"/>
      <c r="E39" s="14"/>
      <c r="F39" s="14"/>
      <c r="G39" s="14"/>
      <c r="H39" s="14"/>
      <c r="I39" s="14"/>
      <c r="J39" s="14"/>
      <c r="K39" s="14"/>
      <c r="L39" s="43"/>
      <c r="M39" s="22"/>
      <c r="N39" s="53"/>
      <c r="O39" s="53"/>
      <c r="Q39" s="6"/>
      <c r="R39" s="35"/>
    </row>
    <row r="40" spans="1:18" ht="10.5" customHeight="1" thickBot="1">
      <c r="A40" s="45">
        <v>8</v>
      </c>
      <c r="B40" s="46" t="str">
        <f>VLOOKUP(A40,チーム!$A$2:$C$16,2,FALSE)</f>
        <v>大分県立大分東高等学校</v>
      </c>
      <c r="C40" s="47" t="str">
        <f>VLOOKUP(A40,チーム!$A$2:$C$16,3,FALSE)</f>
        <v>大分</v>
      </c>
      <c r="D40" s="43"/>
      <c r="E40" s="21"/>
      <c r="F40" s="21"/>
      <c r="G40" s="14"/>
      <c r="H40" s="14"/>
      <c r="I40" s="14"/>
      <c r="J40" s="14"/>
      <c r="K40" s="14"/>
      <c r="L40" s="14"/>
      <c r="M40" s="22"/>
      <c r="N40" s="53"/>
      <c r="O40" s="53"/>
      <c r="Q40" s="6"/>
      <c r="R40" s="35"/>
    </row>
    <row r="41" spans="1:18" ht="10.5" customHeight="1" thickBot="1">
      <c r="A41" s="45"/>
      <c r="B41" s="46"/>
      <c r="C41" s="47"/>
      <c r="D41" s="43"/>
      <c r="E41" s="14"/>
      <c r="F41" s="14"/>
      <c r="G41" s="50">
        <v>1</v>
      </c>
      <c r="H41" s="14"/>
      <c r="I41" s="14"/>
      <c r="J41" s="14"/>
      <c r="K41" s="14"/>
      <c r="L41" s="14"/>
      <c r="M41" s="22"/>
      <c r="N41" s="53"/>
      <c r="O41" s="53"/>
      <c r="Q41" s="6"/>
      <c r="R41" s="35"/>
    </row>
    <row r="42" spans="1:18" ht="10.5" customHeight="1" thickBot="1">
      <c r="A42" s="8"/>
      <c r="B42" s="17"/>
      <c r="C42" s="14"/>
      <c r="D42" s="18"/>
      <c r="E42" s="14"/>
      <c r="F42" s="43"/>
      <c r="G42" s="50"/>
      <c r="H42" s="21"/>
      <c r="I42" s="14"/>
      <c r="J42" s="14"/>
      <c r="K42" s="14"/>
      <c r="L42" s="14"/>
      <c r="M42" s="22"/>
      <c r="N42" s="53"/>
      <c r="O42" s="53"/>
      <c r="Q42" s="6"/>
      <c r="R42" s="35"/>
    </row>
    <row r="43" spans="1:18" ht="10.5" customHeight="1" thickBot="1">
      <c r="A43" s="8"/>
      <c r="B43" s="17"/>
      <c r="C43" s="14"/>
      <c r="D43" s="18"/>
      <c r="E43" s="14"/>
      <c r="F43" s="43"/>
      <c r="G43" s="51">
        <v>0</v>
      </c>
      <c r="H43" s="30"/>
      <c r="I43" s="48">
        <v>1</v>
      </c>
      <c r="J43" s="14"/>
      <c r="K43" s="14"/>
      <c r="L43" s="14"/>
      <c r="M43" s="22"/>
      <c r="N43" s="53"/>
      <c r="O43" s="53"/>
      <c r="Q43" s="6"/>
      <c r="R43" s="35"/>
    </row>
    <row r="44" spans="1:18" ht="10.5" customHeight="1">
      <c r="A44" s="45">
        <v>9</v>
      </c>
      <c r="B44" s="46" t="str">
        <f>VLOOKUP(A44,チーム!$A$2:$C$16,2,FALSE)</f>
        <v>筑紫台高等学校</v>
      </c>
      <c r="C44" s="47" t="str">
        <f>VLOOKUP(A44,チーム!$A$2:$C$16,3,FALSE)</f>
        <v>福岡</v>
      </c>
      <c r="D44" s="43"/>
      <c r="E44" s="28"/>
      <c r="F44" s="29"/>
      <c r="G44" s="51"/>
      <c r="H44" s="30"/>
      <c r="I44" s="48"/>
      <c r="J44" s="14"/>
      <c r="K44" s="14"/>
      <c r="L44" s="14"/>
      <c r="M44" s="22"/>
      <c r="N44" s="53"/>
      <c r="O44" s="36"/>
      <c r="Q44" s="6"/>
      <c r="R44" s="35"/>
    </row>
    <row r="45" spans="1:18" ht="10.5" customHeight="1">
      <c r="A45" s="45"/>
      <c r="B45" s="46"/>
      <c r="C45" s="47"/>
      <c r="D45" s="43"/>
      <c r="E45" s="14"/>
      <c r="F45" s="14"/>
      <c r="G45" s="14"/>
      <c r="H45" s="30"/>
      <c r="I45" s="14"/>
      <c r="J45" s="14"/>
      <c r="K45" s="14"/>
      <c r="L45" s="14"/>
      <c r="M45" s="22"/>
      <c r="N45" s="53"/>
      <c r="O45" s="36"/>
      <c r="Q45" s="6"/>
      <c r="R45" s="35"/>
    </row>
    <row r="46" spans="1:18" ht="10.5" customHeight="1">
      <c r="A46" s="8"/>
      <c r="B46" s="17"/>
      <c r="C46" s="14"/>
      <c r="D46" s="18"/>
      <c r="E46" s="14"/>
      <c r="F46" s="14"/>
      <c r="G46" s="14"/>
      <c r="H46" s="55"/>
      <c r="I46" s="14"/>
      <c r="J46" s="14"/>
      <c r="K46" s="14"/>
      <c r="L46" s="14"/>
      <c r="M46" s="22"/>
      <c r="N46" s="53"/>
      <c r="O46" s="36"/>
      <c r="Q46" s="6"/>
      <c r="R46" s="35"/>
    </row>
    <row r="47" spans="1:18" ht="10.5" customHeight="1" thickBot="1">
      <c r="A47" s="8"/>
      <c r="B47" s="17"/>
      <c r="C47" s="14"/>
      <c r="D47" s="18"/>
      <c r="E47" s="14"/>
      <c r="F47" s="14"/>
      <c r="G47" s="14"/>
      <c r="H47" s="55"/>
      <c r="I47" s="20"/>
      <c r="J47" s="21"/>
      <c r="K47" s="56">
        <v>2</v>
      </c>
      <c r="L47" s="14"/>
      <c r="M47" s="22"/>
      <c r="N47" s="53"/>
      <c r="O47" s="36"/>
      <c r="Q47" s="6"/>
      <c r="R47" s="35"/>
    </row>
    <row r="48" spans="1:15" ht="10.5" customHeight="1" thickBot="1">
      <c r="A48" s="45">
        <v>10</v>
      </c>
      <c r="B48" s="46" t="str">
        <f>VLOOKUP(A48,チーム!$A$2:$C$16,2,FALSE)</f>
        <v>熊本県立熊本工業高等学校</v>
      </c>
      <c r="C48" s="47" t="str">
        <f>VLOOKUP(A48,チーム!$A$2:$C$16,3,FALSE)</f>
        <v>熊本</v>
      </c>
      <c r="D48" s="43"/>
      <c r="E48" s="21"/>
      <c r="F48" s="21"/>
      <c r="G48" s="14"/>
      <c r="H48" s="37"/>
      <c r="I48" s="14"/>
      <c r="J48" s="30"/>
      <c r="K48" s="56"/>
      <c r="L48" s="14"/>
      <c r="M48" s="22"/>
      <c r="N48" s="14"/>
      <c r="O48" s="36"/>
    </row>
    <row r="49" spans="1:15" ht="10.5" customHeight="1" thickBot="1">
      <c r="A49" s="45"/>
      <c r="B49" s="46"/>
      <c r="C49" s="47"/>
      <c r="D49" s="43"/>
      <c r="E49" s="14"/>
      <c r="F49" s="14"/>
      <c r="G49" s="50">
        <v>5</v>
      </c>
      <c r="H49" s="37"/>
      <c r="I49" s="49">
        <v>4</v>
      </c>
      <c r="J49" s="30"/>
      <c r="K49" s="14"/>
      <c r="L49" s="14"/>
      <c r="M49" s="22"/>
      <c r="N49" s="14"/>
      <c r="O49" s="36"/>
    </row>
    <row r="50" spans="1:15" ht="10.5" customHeight="1" thickBot="1">
      <c r="A50" s="8"/>
      <c r="B50" s="17"/>
      <c r="C50" s="14"/>
      <c r="D50" s="18"/>
      <c r="E50" s="14"/>
      <c r="F50" s="43"/>
      <c r="G50" s="50"/>
      <c r="H50" s="38"/>
      <c r="I50" s="49"/>
      <c r="J50" s="30"/>
      <c r="K50" s="14"/>
      <c r="L50" s="14"/>
      <c r="M50" s="22"/>
      <c r="N50" s="14"/>
      <c r="O50" s="36"/>
    </row>
    <row r="51" spans="1:15" ht="10.5" customHeight="1" thickBot="1">
      <c r="A51" s="8"/>
      <c r="B51" s="17"/>
      <c r="C51" s="14"/>
      <c r="D51" s="18"/>
      <c r="E51" s="14"/>
      <c r="F51" s="43"/>
      <c r="G51" s="51">
        <v>0</v>
      </c>
      <c r="H51" s="14"/>
      <c r="I51" s="14"/>
      <c r="J51" s="30"/>
      <c r="K51" s="14"/>
      <c r="L51" s="14"/>
      <c r="M51" s="22"/>
      <c r="N51" s="14"/>
      <c r="O51" s="36"/>
    </row>
    <row r="52" spans="1:15" ht="10.5" customHeight="1">
      <c r="A52" s="45">
        <v>11</v>
      </c>
      <c r="B52" s="46" t="str">
        <f>VLOOKUP(A52,チーム!$A$2:$C$16,2,FALSE)</f>
        <v>宮崎県立日向高等学校</v>
      </c>
      <c r="C52" s="47" t="str">
        <f>VLOOKUP(A52,チーム!$A$2:$C$16,3,FALSE)</f>
        <v>宮崎</v>
      </c>
      <c r="D52" s="43"/>
      <c r="E52" s="28"/>
      <c r="F52" s="29"/>
      <c r="G52" s="51"/>
      <c r="H52" s="14"/>
      <c r="I52" s="14"/>
      <c r="J52" s="30"/>
      <c r="K52" s="14"/>
      <c r="L52" s="14"/>
      <c r="M52" s="22"/>
      <c r="N52" s="14"/>
      <c r="O52" s="36"/>
    </row>
    <row r="53" spans="1:15" ht="10.5" customHeight="1">
      <c r="A53" s="45"/>
      <c r="B53" s="46"/>
      <c r="C53" s="47"/>
      <c r="D53" s="43"/>
      <c r="E53" s="14"/>
      <c r="F53" s="14"/>
      <c r="G53" s="14"/>
      <c r="H53" s="14"/>
      <c r="I53" s="14"/>
      <c r="J53" s="30"/>
      <c r="K53" s="14"/>
      <c r="L53" s="14"/>
      <c r="M53" s="49">
        <v>4</v>
      </c>
      <c r="N53" s="14"/>
      <c r="O53" s="36"/>
    </row>
    <row r="54" spans="1:15" ht="10.5" customHeight="1" thickBot="1">
      <c r="A54" s="8"/>
      <c r="B54" s="17"/>
      <c r="C54" s="14"/>
      <c r="D54" s="18"/>
      <c r="E54" s="14"/>
      <c r="F54" s="14"/>
      <c r="G54" s="14"/>
      <c r="H54" s="14"/>
      <c r="I54" s="14"/>
      <c r="J54" s="43"/>
      <c r="K54" s="20"/>
      <c r="L54" s="21"/>
      <c r="M54" s="49"/>
      <c r="N54" s="14"/>
      <c r="O54" s="15"/>
    </row>
    <row r="55" spans="1:15" ht="10.5" customHeight="1">
      <c r="A55" s="8"/>
      <c r="B55" s="17"/>
      <c r="C55" s="14"/>
      <c r="D55" s="18"/>
      <c r="E55" s="14"/>
      <c r="F55" s="14"/>
      <c r="G55" s="14"/>
      <c r="H55" s="14"/>
      <c r="I55" s="14"/>
      <c r="J55" s="43"/>
      <c r="K55" s="22"/>
      <c r="L55" s="14"/>
      <c r="M55" s="14"/>
      <c r="N55" s="14"/>
      <c r="O55" s="15"/>
    </row>
    <row r="56" spans="1:15" ht="10.5" customHeight="1" thickBot="1">
      <c r="A56" s="45">
        <v>12</v>
      </c>
      <c r="B56" s="46" t="str">
        <f>VLOOKUP(A56,チーム!$A$2:$C$16,2,FALSE)</f>
        <v>長崎県立佐世保西高等学校</v>
      </c>
      <c r="C56" s="47" t="str">
        <f>VLOOKUP(A56,チーム!$A$2:$C$16,3,FALSE)</f>
        <v>長崎</v>
      </c>
      <c r="D56" s="43"/>
      <c r="E56" s="21"/>
      <c r="F56" s="21"/>
      <c r="G56" s="14"/>
      <c r="H56" s="14"/>
      <c r="I56" s="14"/>
      <c r="J56" s="14"/>
      <c r="K56" s="22"/>
      <c r="L56" s="14"/>
      <c r="M56" s="14"/>
      <c r="N56" s="14"/>
      <c r="O56" s="15"/>
    </row>
    <row r="57" spans="1:15" ht="10.5" customHeight="1" thickBot="1">
      <c r="A57" s="45"/>
      <c r="B57" s="46"/>
      <c r="C57" s="47"/>
      <c r="D57" s="43"/>
      <c r="E57" s="14"/>
      <c r="F57" s="14"/>
      <c r="G57" s="50">
        <v>5</v>
      </c>
      <c r="H57" s="14"/>
      <c r="I57" s="14"/>
      <c r="J57" s="14"/>
      <c r="K57" s="22"/>
      <c r="L57" s="14"/>
      <c r="M57" s="14"/>
      <c r="N57" s="14"/>
      <c r="O57" s="15"/>
    </row>
    <row r="58" spans="1:15" ht="10.5" customHeight="1" thickBot="1">
      <c r="A58" s="8"/>
      <c r="B58" s="17"/>
      <c r="C58" s="14"/>
      <c r="D58" s="18"/>
      <c r="E58" s="14"/>
      <c r="F58" s="43"/>
      <c r="G58" s="50"/>
      <c r="H58" s="21"/>
      <c r="I58" s="14"/>
      <c r="J58" s="14"/>
      <c r="K58" s="22"/>
      <c r="L58" s="14"/>
      <c r="M58" s="14"/>
      <c r="N58" s="14"/>
      <c r="O58" s="15"/>
    </row>
    <row r="59" spans="1:15" ht="10.5" customHeight="1" thickBot="1">
      <c r="A59" s="8"/>
      <c r="B59" s="17"/>
      <c r="C59" s="14"/>
      <c r="D59" s="18"/>
      <c r="E59" s="14"/>
      <c r="F59" s="43"/>
      <c r="G59" s="51">
        <v>0</v>
      </c>
      <c r="H59" s="39"/>
      <c r="I59" s="49">
        <v>3</v>
      </c>
      <c r="J59" s="14"/>
      <c r="K59" s="22"/>
      <c r="L59" s="14"/>
      <c r="M59" s="14"/>
      <c r="N59" s="14"/>
      <c r="O59" s="15"/>
    </row>
    <row r="60" spans="1:15" ht="10.5" customHeight="1">
      <c r="A60" s="45">
        <v>13</v>
      </c>
      <c r="B60" s="46" t="str">
        <f>VLOOKUP(A60,チーム!$A$2:$C$16,2,FALSE)</f>
        <v>鹿児島県立鹿屋農業高等学校</v>
      </c>
      <c r="C60" s="47" t="str">
        <f>VLOOKUP(A60,チーム!$A$2:$C$16,3,FALSE)</f>
        <v>鹿児島</v>
      </c>
      <c r="D60" s="43"/>
      <c r="E60" s="28"/>
      <c r="F60" s="28"/>
      <c r="G60" s="51"/>
      <c r="H60" s="14"/>
      <c r="I60" s="49"/>
      <c r="J60" s="14"/>
      <c r="K60" s="22"/>
      <c r="L60" s="14"/>
      <c r="M60" s="14"/>
      <c r="N60" s="14"/>
      <c r="O60" s="15"/>
    </row>
    <row r="61" spans="1:15" ht="10.5" customHeight="1">
      <c r="A61" s="45"/>
      <c r="B61" s="46"/>
      <c r="C61" s="47"/>
      <c r="D61" s="43"/>
      <c r="E61" s="14"/>
      <c r="F61" s="14"/>
      <c r="G61" s="14"/>
      <c r="H61" s="19"/>
      <c r="I61" s="22"/>
      <c r="J61" s="15"/>
      <c r="K61" s="49">
        <v>8</v>
      </c>
      <c r="L61" s="15"/>
      <c r="M61" s="15"/>
      <c r="N61" s="15"/>
      <c r="O61" s="15"/>
    </row>
    <row r="62" spans="2:15" ht="10.5" customHeight="1" thickBot="1">
      <c r="B62" s="18"/>
      <c r="C62" s="18"/>
      <c r="D62" s="18"/>
      <c r="E62" s="18"/>
      <c r="F62" s="18"/>
      <c r="G62" s="15"/>
      <c r="H62" s="43"/>
      <c r="I62" s="24"/>
      <c r="J62" s="40"/>
      <c r="K62" s="49"/>
      <c r="L62" s="15"/>
      <c r="M62" s="15"/>
      <c r="N62" s="15"/>
      <c r="O62" s="18"/>
    </row>
    <row r="63" spans="2:15" ht="10.5" customHeight="1">
      <c r="B63" s="18"/>
      <c r="C63" s="18"/>
      <c r="D63" s="18"/>
      <c r="E63" s="18"/>
      <c r="F63" s="18"/>
      <c r="G63" s="15"/>
      <c r="H63" s="43"/>
      <c r="I63" s="16"/>
      <c r="J63" s="15"/>
      <c r="K63" s="15"/>
      <c r="L63" s="15"/>
      <c r="M63" s="15"/>
      <c r="N63" s="15"/>
      <c r="O63" s="18"/>
    </row>
    <row r="64" spans="1:15" ht="10.5" customHeight="1">
      <c r="A64" s="45">
        <v>14</v>
      </c>
      <c r="B64" s="46" t="str">
        <f>VLOOKUP(A64,チーム!$A$2:$C$16,2,FALSE)</f>
        <v>佐賀県立牛津高等学校</v>
      </c>
      <c r="C64" s="47" t="str">
        <f>VLOOKUP(A64,チーム!$A$2:$C$16,3,FALSE)</f>
        <v>佐賀</v>
      </c>
      <c r="D64" s="43"/>
      <c r="E64" s="14"/>
      <c r="F64" s="14"/>
      <c r="G64" s="14"/>
      <c r="H64" s="14"/>
      <c r="I64" s="16"/>
      <c r="J64" s="15"/>
      <c r="K64" s="15"/>
      <c r="L64" s="15"/>
      <c r="M64" s="15"/>
      <c r="N64" s="15"/>
      <c r="O64" s="18"/>
    </row>
    <row r="65" spans="1:15" ht="10.5" customHeight="1" thickBot="1">
      <c r="A65" s="45"/>
      <c r="B65" s="46"/>
      <c r="C65" s="47"/>
      <c r="D65" s="43"/>
      <c r="E65" s="31"/>
      <c r="F65" s="31"/>
      <c r="G65" s="50">
        <v>2</v>
      </c>
      <c r="H65" s="14"/>
      <c r="I65" s="48">
        <v>0</v>
      </c>
      <c r="J65" s="15"/>
      <c r="K65" s="15"/>
      <c r="L65" s="15"/>
      <c r="M65" s="15"/>
      <c r="N65" s="15"/>
      <c r="O65" s="18"/>
    </row>
    <row r="66" spans="1:15" ht="10.5" customHeight="1" thickBot="1">
      <c r="A66" s="8"/>
      <c r="B66" s="17"/>
      <c r="C66" s="14"/>
      <c r="D66" s="12"/>
      <c r="E66" s="14"/>
      <c r="F66" s="57"/>
      <c r="G66" s="50"/>
      <c r="H66" s="21"/>
      <c r="I66" s="48"/>
      <c r="J66" s="15"/>
      <c r="K66" s="15"/>
      <c r="L66" s="15"/>
      <c r="M66" s="15"/>
      <c r="N66" s="15"/>
      <c r="O66" s="18"/>
    </row>
    <row r="67" spans="1:15" ht="10.5" customHeight="1" thickBot="1">
      <c r="A67" s="8"/>
      <c r="B67" s="17"/>
      <c r="C67" s="14"/>
      <c r="D67" s="12"/>
      <c r="E67" s="14"/>
      <c r="F67" s="57"/>
      <c r="G67" s="54">
        <v>4</v>
      </c>
      <c r="H67" s="39"/>
      <c r="I67" s="15"/>
      <c r="J67" s="15"/>
      <c r="K67" s="15"/>
      <c r="L67" s="15"/>
      <c r="M67" s="15"/>
      <c r="N67" s="15"/>
      <c r="O67" s="18"/>
    </row>
    <row r="68" spans="1:15" ht="10.5" customHeight="1" thickBot="1">
      <c r="A68" s="45">
        <v>15</v>
      </c>
      <c r="B68" s="46" t="str">
        <f>VLOOKUP(A68,チーム!$A$2:$C$16,2,FALSE)</f>
        <v>沖縄県立嘉手納高等学校</v>
      </c>
      <c r="C68" s="47" t="str">
        <f>VLOOKUP(A68,チーム!$A$2:$C$16,3,FALSE)</f>
        <v>沖縄</v>
      </c>
      <c r="D68" s="41"/>
      <c r="E68" s="21"/>
      <c r="F68" s="21"/>
      <c r="G68" s="54"/>
      <c r="H68" s="14"/>
      <c r="I68" s="15"/>
      <c r="J68" s="15"/>
      <c r="K68" s="15"/>
      <c r="L68" s="15"/>
      <c r="M68" s="15"/>
      <c r="N68" s="15"/>
      <c r="O68" s="18"/>
    </row>
    <row r="69" spans="1:15" ht="10.5" customHeight="1">
      <c r="A69" s="45"/>
      <c r="B69" s="46"/>
      <c r="C69" s="47"/>
      <c r="D69" s="12"/>
      <c r="E69" s="18"/>
      <c r="F69" s="18"/>
      <c r="G69" s="15"/>
      <c r="H69" s="15"/>
      <c r="I69" s="15"/>
      <c r="J69" s="15"/>
      <c r="K69" s="15"/>
      <c r="L69" s="15"/>
      <c r="M69" s="15"/>
      <c r="N69" s="15"/>
      <c r="O69" s="18"/>
    </row>
    <row r="70" spans="2:15" ht="15.75" customHeight="1">
      <c r="B70" s="18"/>
      <c r="C70" s="18"/>
      <c r="D70" s="18"/>
      <c r="E70" s="18"/>
      <c r="F70" s="18"/>
      <c r="G70" s="15"/>
      <c r="H70" s="15"/>
      <c r="I70" s="15"/>
      <c r="J70" s="15"/>
      <c r="K70" s="15"/>
      <c r="L70" s="15"/>
      <c r="M70" s="15"/>
      <c r="N70" s="15"/>
      <c r="O70" s="18"/>
    </row>
    <row r="71" ht="18" customHeight="1"/>
    <row r="72" ht="10.5" customHeight="1"/>
    <row r="73" ht="13.5" customHeight="1"/>
    <row r="74" ht="13.5" customHeight="1"/>
  </sheetData>
  <sheetProtection/>
  <mergeCells count="111">
    <mergeCell ref="A68:A69"/>
    <mergeCell ref="B68:B69"/>
    <mergeCell ref="C68:C69"/>
    <mergeCell ref="K61:K62"/>
    <mergeCell ref="H62:H63"/>
    <mergeCell ref="A64:A65"/>
    <mergeCell ref="B64:B65"/>
    <mergeCell ref="C64:C65"/>
    <mergeCell ref="D64:D65"/>
    <mergeCell ref="G65:G66"/>
    <mergeCell ref="I65:I66"/>
    <mergeCell ref="F66:F67"/>
    <mergeCell ref="G67:G68"/>
    <mergeCell ref="F58:F59"/>
    <mergeCell ref="G59:G60"/>
    <mergeCell ref="I59:I60"/>
    <mergeCell ref="A60:A61"/>
    <mergeCell ref="B60:B61"/>
    <mergeCell ref="C60:C61"/>
    <mergeCell ref="D60:D61"/>
    <mergeCell ref="B52:B53"/>
    <mergeCell ref="C52:C53"/>
    <mergeCell ref="D52:D53"/>
    <mergeCell ref="M53:M54"/>
    <mergeCell ref="J54:J55"/>
    <mergeCell ref="A56:A57"/>
    <mergeCell ref="B56:B57"/>
    <mergeCell ref="C56:C57"/>
    <mergeCell ref="D56:D57"/>
    <mergeCell ref="G57:G58"/>
    <mergeCell ref="K47:K48"/>
    <mergeCell ref="A48:A49"/>
    <mergeCell ref="B48:B49"/>
    <mergeCell ref="C48:C49"/>
    <mergeCell ref="D48:D49"/>
    <mergeCell ref="G49:G50"/>
    <mergeCell ref="I49:I50"/>
    <mergeCell ref="F50:F51"/>
    <mergeCell ref="G51:G52"/>
    <mergeCell ref="A52:A53"/>
    <mergeCell ref="I43:I44"/>
    <mergeCell ref="A44:A45"/>
    <mergeCell ref="B44:B45"/>
    <mergeCell ref="C44:C45"/>
    <mergeCell ref="D44:D45"/>
    <mergeCell ref="H46:H47"/>
    <mergeCell ref="C36:C37"/>
    <mergeCell ref="D36:D37"/>
    <mergeCell ref="L38:L39"/>
    <mergeCell ref="A40:A41"/>
    <mergeCell ref="B40:B41"/>
    <mergeCell ref="C40:C41"/>
    <mergeCell ref="D40:D41"/>
    <mergeCell ref="G41:G42"/>
    <mergeCell ref="F42:F43"/>
    <mergeCell ref="G43:G44"/>
    <mergeCell ref="A32:A33"/>
    <mergeCell ref="B32:B33"/>
    <mergeCell ref="C32:C33"/>
    <mergeCell ref="D32:D33"/>
    <mergeCell ref="G33:G34"/>
    <mergeCell ref="I33:I34"/>
    <mergeCell ref="F34:F35"/>
    <mergeCell ref="G35:G36"/>
    <mergeCell ref="A36:A37"/>
    <mergeCell ref="B36:B37"/>
    <mergeCell ref="O26:O43"/>
    <mergeCell ref="G27:G28"/>
    <mergeCell ref="I27:I28"/>
    <mergeCell ref="A28:A29"/>
    <mergeCell ref="B28:B29"/>
    <mergeCell ref="C28:C29"/>
    <mergeCell ref="D28:D29"/>
    <mergeCell ref="K29:K30"/>
    <mergeCell ref="H30:H31"/>
    <mergeCell ref="N30:N47"/>
    <mergeCell ref="M23:M24"/>
    <mergeCell ref="A24:A25"/>
    <mergeCell ref="B24:B25"/>
    <mergeCell ref="C24:C25"/>
    <mergeCell ref="D24:D25"/>
    <mergeCell ref="G25:G26"/>
    <mergeCell ref="F26:F27"/>
    <mergeCell ref="G19:G20"/>
    <mergeCell ref="A20:A21"/>
    <mergeCell ref="B20:B21"/>
    <mergeCell ref="C20:C21"/>
    <mergeCell ref="D20:D21"/>
    <mergeCell ref="J22:J23"/>
    <mergeCell ref="H15:H16"/>
    <mergeCell ref="A16:A17"/>
    <mergeCell ref="B16:B17"/>
    <mergeCell ref="C16:C17"/>
    <mergeCell ref="D16:D17"/>
    <mergeCell ref="K16:K17"/>
    <mergeCell ref="G17:G18"/>
    <mergeCell ref="I17:I18"/>
    <mergeCell ref="E10:G10"/>
    <mergeCell ref="H10:I10"/>
    <mergeCell ref="J10:M10"/>
    <mergeCell ref="A12:A13"/>
    <mergeCell ref="B12:B13"/>
    <mergeCell ref="C12:C13"/>
    <mergeCell ref="D12:D13"/>
    <mergeCell ref="I13:I14"/>
    <mergeCell ref="A1:P1"/>
    <mergeCell ref="A2:P2"/>
    <mergeCell ref="C4:J4"/>
    <mergeCell ref="E5:J5"/>
    <mergeCell ref="E6:J6"/>
    <mergeCell ref="E7:J7"/>
  </mergeCells>
  <printOptions/>
  <pageMargins left="0.78740157480315" right="0.78740157480315" top="0.8600000000000002" bottom="0.62" header="0.511811023622047" footer="0.511811023622047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2007-02-28T02:18:26Z</cp:lastPrinted>
  <dcterms:created xsi:type="dcterms:W3CDTF">2000-09-13T06:44:27Z</dcterms:created>
  <dcterms:modified xsi:type="dcterms:W3CDTF">2016-07-13T23:48:58Z</dcterms:modified>
  <cp:category/>
  <cp:version/>
  <cp:contentType/>
  <cp:contentStatus/>
</cp:coreProperties>
</file>