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0"/>
  </bookViews>
  <sheets>
    <sheet name="結果" sheetId="1" r:id="rId1"/>
    <sheet name="チーム" sheetId="2" r:id="rId2"/>
  </sheets>
  <definedNames>
    <definedName name="_xlnm.Print_Area" localSheetId="0">'結果'!$A$1:$Q$124</definedName>
  </definedNames>
  <calcPr fullCalcOnLoad="1"/>
</workbook>
</file>

<file path=xl/sharedStrings.xml><?xml version="1.0" encoding="utf-8"?>
<sst xmlns="http://schemas.openxmlformats.org/spreadsheetml/2006/main" count="111" uniqueCount="95">
  <si>
    <t>期　間</t>
  </si>
  <si>
    <t>問い合わせ先：</t>
  </si>
  <si>
    <t>会　場</t>
  </si>
  <si>
    <t>番号</t>
  </si>
  <si>
    <t>チーム</t>
  </si>
  <si>
    <t>県名</t>
  </si>
  <si>
    <t>A1</t>
  </si>
  <si>
    <t>A2</t>
  </si>
  <si>
    <t>A3</t>
  </si>
  <si>
    <t>A4</t>
  </si>
  <si>
    <t>６日</t>
  </si>
  <si>
    <t>５日</t>
  </si>
  <si>
    <t>B1</t>
  </si>
  <si>
    <t>B2</t>
  </si>
  <si>
    <t>B4</t>
  </si>
  <si>
    <t>B3</t>
  </si>
  <si>
    <t>C1</t>
  </si>
  <si>
    <t>C2</t>
  </si>
  <si>
    <t>C3</t>
  </si>
  <si>
    <t>C4</t>
  </si>
  <si>
    <t>D3</t>
  </si>
  <si>
    <t>D2</t>
  </si>
  <si>
    <t>D1</t>
  </si>
  <si>
    <t>E2</t>
  </si>
  <si>
    <t>E1</t>
  </si>
  <si>
    <t>E3</t>
  </si>
  <si>
    <t>E4</t>
  </si>
  <si>
    <t>D4</t>
  </si>
  <si>
    <t>F1</t>
  </si>
  <si>
    <t>F2</t>
  </si>
  <si>
    <t>F3</t>
  </si>
  <si>
    <t>C4</t>
  </si>
  <si>
    <t>第１２回西日本ハイシニアソフトボール大会</t>
  </si>
  <si>
    <t>第1試合： 9:２0～</t>
  </si>
  <si>
    <t>６日</t>
  </si>
  <si>
    <t>第2試合：11：00～</t>
  </si>
  <si>
    <t>第3試合：12：40～</t>
  </si>
  <si>
    <t>10:40～</t>
  </si>
  <si>
    <t xml:space="preserve"> 9：00～</t>
  </si>
  <si>
    <t>12:20～</t>
  </si>
  <si>
    <t>14：00～</t>
  </si>
  <si>
    <t>第4試合：14：20～</t>
  </si>
  <si>
    <t>長崎県</t>
  </si>
  <si>
    <t>大村互寿会</t>
  </si>
  <si>
    <t>大分県</t>
  </si>
  <si>
    <t>チャレンジ大分</t>
  </si>
  <si>
    <t>徳島県</t>
  </si>
  <si>
    <t>国府クラブ</t>
  </si>
  <si>
    <t>焼山HG</t>
  </si>
  <si>
    <t>広島県</t>
  </si>
  <si>
    <t>香川県</t>
  </si>
  <si>
    <t>豊中ハーモニー</t>
  </si>
  <si>
    <t>岡山県</t>
  </si>
  <si>
    <t>愛媛県</t>
  </si>
  <si>
    <t>安木ハイシニア</t>
  </si>
  <si>
    <t>島根県</t>
  </si>
  <si>
    <t>熊本県</t>
  </si>
  <si>
    <t>山中ドリームハイシニア</t>
  </si>
  <si>
    <t>長崎シニア</t>
  </si>
  <si>
    <t>長崎県</t>
  </si>
  <si>
    <t>幡多選抜</t>
  </si>
  <si>
    <t>高知県</t>
  </si>
  <si>
    <t>佐賀県</t>
  </si>
  <si>
    <t>今治しまなみソフトボールハイシニア</t>
  </si>
  <si>
    <t>あんこうズ６５</t>
  </si>
  <si>
    <t>山口県</t>
  </si>
  <si>
    <t>鹿児島県</t>
  </si>
  <si>
    <t>NTT鹿児島ハイシニア</t>
  </si>
  <si>
    <t>瀬戸大橋クラブハイシニア</t>
  </si>
  <si>
    <t>フレンズ熊本</t>
  </si>
  <si>
    <t>アルテック</t>
  </si>
  <si>
    <t>からつ唐松</t>
  </si>
  <si>
    <t>藍住GMハイシニア</t>
  </si>
  <si>
    <t>ドリーム長崎</t>
  </si>
  <si>
    <t>タートルレッズ</t>
  </si>
  <si>
    <t>津久見クラブ</t>
  </si>
  <si>
    <t>西原クラブ</t>
  </si>
  <si>
    <t>岩国翠耀クラブ</t>
  </si>
  <si>
    <t>大東おろちクラブ</t>
  </si>
  <si>
    <t>東温ハイシニア</t>
  </si>
  <si>
    <t>SC熊本</t>
  </si>
  <si>
    <t>福岡県</t>
  </si>
  <si>
    <t>沖縄県</t>
  </si>
  <si>
    <t>平成２８年１１月５日(土)～６日(日)</t>
  </si>
  <si>
    <t>佐賀県武雄市白岩運動広場他</t>
  </si>
  <si>
    <t>Ｂ球場：白岩運動広場B</t>
  </si>
  <si>
    <t>Ａ球場：白岩運動広場A</t>
  </si>
  <si>
    <t>Ｃ球場：白岩運動公園野球場</t>
  </si>
  <si>
    <t>Ｄ球場：北方運動公園多目的広場</t>
  </si>
  <si>
    <t>E球場：北方中学校</t>
  </si>
  <si>
    <t>F球場：青陵中学校</t>
  </si>
  <si>
    <t>鍋島シニアソフトボールクラブ</t>
  </si>
  <si>
    <t>太宰府ハイシニア</t>
  </si>
  <si>
    <t>灘崎クラブ</t>
  </si>
  <si>
    <t>ドリーム長崎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</si>
</sst>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4"/>
      <color indexed="10"/>
      <name val="ＭＳ ゴシック"/>
      <family val="3"/>
    </font>
    <font>
      <sz val="12"/>
      <color indexed="10"/>
      <name val="ＭＳ 明朝"/>
      <family val="1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4"/>
      <color rgb="FFFF0000"/>
      <name val="ＭＳ 明朝"/>
      <family val="1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dashDot"/>
      <top>
        <color indexed="63"/>
      </top>
      <bottom style="medium">
        <color rgb="FFFF0000"/>
      </bottom>
    </border>
    <border>
      <left style="dashDot"/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12" fillId="0" borderId="16" xfId="0" applyFont="1" applyBorder="1" applyAlignment="1">
      <alignment vertical="center"/>
    </xf>
    <xf numFmtId="0" fontId="5" fillId="0" borderId="1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9" xfId="0" applyFont="1" applyBorder="1" applyAlignment="1">
      <alignment horizontal="left" vertical="center" shrinkToFit="1"/>
    </xf>
    <xf numFmtId="0" fontId="12" fillId="0" borderId="2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2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23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1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/>
    </xf>
    <xf numFmtId="0" fontId="57" fillId="0" borderId="27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 textRotation="255" wrapText="1"/>
    </xf>
    <xf numFmtId="0" fontId="54" fillId="0" borderId="30" xfId="0" applyFont="1" applyBorder="1" applyAlignment="1">
      <alignment horizontal="center" vertical="center" textRotation="255" wrapText="1"/>
    </xf>
    <xf numFmtId="0" fontId="54" fillId="0" borderId="31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/>
    </xf>
    <xf numFmtId="176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4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justify"/>
    </xf>
    <xf numFmtId="0" fontId="6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A4">
      <selection activeCell="G22" sqref="G22:G23"/>
    </sheetView>
  </sheetViews>
  <sheetFormatPr defaultColWidth="8.796875" defaultRowHeight="14.25"/>
  <cols>
    <col min="1" max="1" width="3.59765625" style="3" customWidth="1"/>
    <col min="2" max="2" width="26.09765625" style="3" customWidth="1"/>
    <col min="3" max="3" width="10.5" style="3" customWidth="1"/>
    <col min="4" max="4" width="1.59765625" style="3" customWidth="1"/>
    <col min="5" max="5" width="5.59765625" style="3" customWidth="1"/>
    <col min="6" max="6" width="6.5" style="3" customWidth="1"/>
    <col min="7" max="9" width="5.59765625" style="3" customWidth="1"/>
    <col min="10" max="10" width="5.19921875" style="3" customWidth="1"/>
    <col min="11" max="12" width="5.59765625" style="3" customWidth="1"/>
    <col min="13" max="13" width="6.19921875" style="3" customWidth="1"/>
    <col min="14" max="15" width="5.59765625" style="3" customWidth="1"/>
    <col min="16" max="16" width="4" style="3" customWidth="1"/>
    <col min="17" max="17" width="4.19921875" style="3" customWidth="1"/>
    <col min="18" max="18" width="5.59765625" style="3" customWidth="1"/>
    <col min="19" max="16384" width="9" style="3" customWidth="1"/>
  </cols>
  <sheetData>
    <row r="1" spans="1:18" ht="18.75">
      <c r="A1" s="136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4"/>
    </row>
    <row r="2" spans="1:18" ht="19.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4"/>
    </row>
    <row r="3" spans="1:18" ht="15.75" customHeight="1">
      <c r="A3" s="15"/>
      <c r="B3" s="50" t="s">
        <v>0</v>
      </c>
      <c r="C3" s="35" t="s">
        <v>83</v>
      </c>
      <c r="D3" s="36"/>
      <c r="E3" s="9"/>
      <c r="F3" s="8"/>
      <c r="G3" s="5"/>
      <c r="H3" s="5"/>
      <c r="I3" s="5"/>
      <c r="J3" s="5"/>
      <c r="L3" s="99" t="s">
        <v>11</v>
      </c>
      <c r="M3" s="99"/>
      <c r="N3" s="94" t="s">
        <v>34</v>
      </c>
      <c r="O3" s="94"/>
      <c r="P3" s="14"/>
      <c r="Q3" s="14"/>
      <c r="R3" s="14"/>
    </row>
    <row r="4" spans="1:18" ht="15.75" customHeight="1">
      <c r="A4" s="15"/>
      <c r="B4" s="50" t="s">
        <v>2</v>
      </c>
      <c r="C4" s="35" t="s">
        <v>84</v>
      </c>
      <c r="D4" s="9"/>
      <c r="E4" s="9"/>
      <c r="F4" s="8"/>
      <c r="G4" s="5"/>
      <c r="H4" s="5"/>
      <c r="I4" s="5"/>
      <c r="J4" s="5"/>
      <c r="K4" s="15" t="s">
        <v>33</v>
      </c>
      <c r="L4" s="14"/>
      <c r="M4" s="14"/>
      <c r="N4" s="95" t="s">
        <v>38</v>
      </c>
      <c r="O4" s="95"/>
      <c r="P4" s="14"/>
      <c r="Q4" s="14"/>
      <c r="R4" s="14"/>
    </row>
    <row r="5" spans="1:18" ht="15.75" customHeight="1">
      <c r="A5" s="15"/>
      <c r="B5" s="19" t="s">
        <v>86</v>
      </c>
      <c r="C5" s="97" t="s">
        <v>85</v>
      </c>
      <c r="D5" s="97"/>
      <c r="E5" s="97"/>
      <c r="F5" s="97"/>
      <c r="G5" s="97" t="s">
        <v>89</v>
      </c>
      <c r="H5" s="97"/>
      <c r="I5" s="97"/>
      <c r="J5" s="97"/>
      <c r="K5" s="15" t="s">
        <v>35</v>
      </c>
      <c r="L5" s="14"/>
      <c r="M5" s="14"/>
      <c r="N5" s="95" t="s">
        <v>37</v>
      </c>
      <c r="O5" s="96"/>
      <c r="P5" s="17"/>
      <c r="Q5" s="17"/>
      <c r="R5" s="17"/>
    </row>
    <row r="6" spans="1:18" ht="15.75" customHeight="1">
      <c r="A6" s="15"/>
      <c r="B6" s="3" t="s">
        <v>87</v>
      </c>
      <c r="C6" s="98" t="s">
        <v>88</v>
      </c>
      <c r="D6" s="98"/>
      <c r="E6" s="98"/>
      <c r="F6" s="98"/>
      <c r="G6" s="97" t="s">
        <v>90</v>
      </c>
      <c r="H6" s="97"/>
      <c r="I6" s="97"/>
      <c r="J6" s="97"/>
      <c r="K6" s="15" t="s">
        <v>36</v>
      </c>
      <c r="L6" s="18"/>
      <c r="M6" s="17"/>
      <c r="N6" s="95" t="s">
        <v>39</v>
      </c>
      <c r="O6" s="96"/>
      <c r="P6" s="18"/>
      <c r="Q6" s="18"/>
      <c r="R6" s="18"/>
    </row>
    <row r="7" spans="3:15" ht="14.25" customHeight="1">
      <c r="C7" s="10"/>
      <c r="D7" s="6"/>
      <c r="E7" s="6"/>
      <c r="F7" s="6"/>
      <c r="G7" s="6"/>
      <c r="H7" s="6"/>
      <c r="I7" s="6"/>
      <c r="J7" s="6"/>
      <c r="K7" s="15" t="s">
        <v>41</v>
      </c>
      <c r="L7" s="14"/>
      <c r="M7" s="18"/>
      <c r="N7" s="96" t="s">
        <v>40</v>
      </c>
      <c r="O7" s="96"/>
    </row>
    <row r="8" spans="3:17" ht="14.25" customHeight="1">
      <c r="C8" s="10"/>
      <c r="D8" s="6"/>
      <c r="E8" s="114" t="s">
        <v>11</v>
      </c>
      <c r="F8" s="114"/>
      <c r="G8" s="114"/>
      <c r="H8" s="114"/>
      <c r="I8" s="115"/>
      <c r="J8" s="114" t="s">
        <v>10</v>
      </c>
      <c r="K8" s="114"/>
      <c r="L8" s="114"/>
      <c r="M8" s="114"/>
      <c r="N8" s="114"/>
      <c r="O8" s="114"/>
      <c r="P8" s="38"/>
      <c r="Q8" s="38"/>
    </row>
    <row r="9" spans="1:18" ht="7.5" customHeight="1">
      <c r="A9" s="132">
        <v>1</v>
      </c>
      <c r="B9" s="135" t="str">
        <f>VLOOKUP(A9,チーム!$A$2:$C$29,2,FALSE)</f>
        <v>大村互寿会</v>
      </c>
      <c r="C9" s="131" t="str">
        <f>VLOOKUP(A9,チーム!$A$2:$C$29,3,FALSE)</f>
        <v>長崎県</v>
      </c>
      <c r="D9" s="138"/>
      <c r="E9" s="16"/>
      <c r="F9" s="16"/>
      <c r="G9" s="16"/>
      <c r="H9" s="16"/>
      <c r="I9" s="48"/>
      <c r="J9" s="16"/>
      <c r="K9" s="16"/>
      <c r="L9" s="19"/>
      <c r="M9" s="19"/>
      <c r="N9" s="19"/>
      <c r="O9" s="19"/>
      <c r="P9" s="19"/>
      <c r="Q9" s="20"/>
      <c r="R9" s="20"/>
    </row>
    <row r="10" spans="1:18" ht="7.5" customHeight="1">
      <c r="A10" s="132"/>
      <c r="B10" s="135"/>
      <c r="C10" s="131"/>
      <c r="D10" s="138"/>
      <c r="E10" s="21"/>
      <c r="F10" s="21"/>
      <c r="G10" s="21"/>
      <c r="H10" s="25"/>
      <c r="I10" s="123">
        <v>0</v>
      </c>
      <c r="J10" s="23"/>
      <c r="K10" s="23"/>
      <c r="L10" s="23"/>
      <c r="M10" s="23"/>
      <c r="N10" s="23"/>
      <c r="O10" s="23"/>
      <c r="P10" s="23"/>
      <c r="Q10" s="24"/>
      <c r="R10" s="24"/>
    </row>
    <row r="11" spans="1:18" ht="7.5" customHeight="1">
      <c r="A11" s="1"/>
      <c r="B11" s="7"/>
      <c r="C11" s="11"/>
      <c r="E11" s="2"/>
      <c r="F11" s="2"/>
      <c r="G11" s="2"/>
      <c r="H11" s="28"/>
      <c r="I11" s="124"/>
      <c r="J11" s="23"/>
      <c r="K11" s="23"/>
      <c r="L11" s="23"/>
      <c r="M11" s="23"/>
      <c r="N11" s="23"/>
      <c r="O11" s="23"/>
      <c r="P11" s="23"/>
      <c r="Q11" s="24"/>
      <c r="R11" s="24"/>
    </row>
    <row r="12" spans="1:18" ht="7.5" customHeight="1" thickBot="1">
      <c r="A12" s="1"/>
      <c r="B12" s="7"/>
      <c r="C12" s="11"/>
      <c r="E12" s="2"/>
      <c r="F12" s="2"/>
      <c r="G12" s="2"/>
      <c r="H12" s="108" t="s">
        <v>9</v>
      </c>
      <c r="I12" s="68"/>
      <c r="J12" s="63"/>
      <c r="K12" s="23"/>
      <c r="L12" s="23"/>
      <c r="M12" s="23"/>
      <c r="N12" s="23"/>
      <c r="O12" s="23"/>
      <c r="P12" s="23"/>
      <c r="Q12" s="24"/>
      <c r="R12" s="24"/>
    </row>
    <row r="13" spans="1:18" ht="7.5" customHeight="1">
      <c r="A13" s="132">
        <v>2</v>
      </c>
      <c r="B13" s="135" t="str">
        <f>VLOOKUP(A13,チーム!$A$2:$C$29,2,FALSE)</f>
        <v>チャレンジ大分</v>
      </c>
      <c r="C13" s="131" t="str">
        <f>VLOOKUP(A13,チーム!$A$2:$C$29,3,FALSE)</f>
        <v>大分県</v>
      </c>
      <c r="D13" s="125"/>
      <c r="E13" s="2"/>
      <c r="F13" s="2"/>
      <c r="G13" s="2"/>
      <c r="H13" s="109"/>
      <c r="I13" s="67"/>
      <c r="J13" s="28"/>
      <c r="K13" s="119">
        <v>0</v>
      </c>
      <c r="L13" s="23"/>
      <c r="M13" s="23"/>
      <c r="N13" s="23"/>
      <c r="O13" s="23"/>
      <c r="P13" s="23"/>
      <c r="Q13" s="24"/>
      <c r="R13" s="24"/>
    </row>
    <row r="14" spans="1:18" ht="7.5" customHeight="1">
      <c r="A14" s="132"/>
      <c r="B14" s="135"/>
      <c r="C14" s="131"/>
      <c r="D14" s="125"/>
      <c r="E14" s="21"/>
      <c r="F14" s="22"/>
      <c r="G14" s="101">
        <v>4</v>
      </c>
      <c r="H14" s="23"/>
      <c r="I14" s="121">
        <v>2</v>
      </c>
      <c r="J14" s="28"/>
      <c r="K14" s="120"/>
      <c r="L14" s="23"/>
      <c r="M14" s="23"/>
      <c r="N14" s="23"/>
      <c r="O14" s="23"/>
      <c r="P14" s="23"/>
      <c r="Q14" s="24"/>
      <c r="R14" s="24"/>
    </row>
    <row r="15" spans="1:18" ht="7.5" customHeight="1" thickBot="1">
      <c r="A15" s="1"/>
      <c r="B15" s="7"/>
      <c r="C15" s="11"/>
      <c r="E15" s="2"/>
      <c r="F15" s="108" t="s">
        <v>6</v>
      </c>
      <c r="G15" s="117"/>
      <c r="H15" s="63"/>
      <c r="I15" s="122"/>
      <c r="J15" s="28"/>
      <c r="K15" s="83"/>
      <c r="L15" s="23"/>
      <c r="M15" s="23"/>
      <c r="N15" s="23"/>
      <c r="O15" s="23"/>
      <c r="P15" s="23"/>
      <c r="Q15" s="24"/>
      <c r="R15" s="24"/>
    </row>
    <row r="16" spans="1:18" ht="7.5" customHeight="1">
      <c r="A16" s="1"/>
      <c r="B16" s="12"/>
      <c r="C16" s="13"/>
      <c r="E16" s="2"/>
      <c r="F16" s="109"/>
      <c r="G16" s="139">
        <v>5</v>
      </c>
      <c r="H16" s="23"/>
      <c r="I16" s="45"/>
      <c r="J16" s="28"/>
      <c r="K16" s="83"/>
      <c r="L16" s="23"/>
      <c r="M16" s="23"/>
      <c r="N16" s="23"/>
      <c r="O16" s="23"/>
      <c r="P16" s="23"/>
      <c r="Q16" s="24"/>
      <c r="R16" s="24"/>
    </row>
    <row r="17" spans="1:18" ht="7.5" customHeight="1" thickBot="1">
      <c r="A17" s="132">
        <v>3</v>
      </c>
      <c r="B17" s="135" t="str">
        <f>VLOOKUP(A17,チーム!$A$2:$C$29,2,FALSE)</f>
        <v>国府クラブ</v>
      </c>
      <c r="C17" s="131" t="str">
        <f>VLOOKUP(A17,チーム!$A$2:$C$29,3,FALSE)</f>
        <v>徳島県</v>
      </c>
      <c r="D17" s="99"/>
      <c r="E17" s="60"/>
      <c r="F17" s="61"/>
      <c r="G17" s="110"/>
      <c r="H17" s="23"/>
      <c r="I17" s="45"/>
      <c r="J17" s="28"/>
      <c r="K17" s="83"/>
      <c r="L17" s="23"/>
      <c r="M17" s="23"/>
      <c r="N17" s="23"/>
      <c r="O17" s="23"/>
      <c r="P17" s="23"/>
      <c r="Q17" s="24"/>
      <c r="R17" s="24"/>
    </row>
    <row r="18" spans="1:18" ht="7.5" customHeight="1">
      <c r="A18" s="132"/>
      <c r="B18" s="135"/>
      <c r="C18" s="131"/>
      <c r="D18" s="99"/>
      <c r="E18" s="16"/>
      <c r="F18" s="16"/>
      <c r="G18" s="53"/>
      <c r="H18" s="23"/>
      <c r="I18" s="45"/>
      <c r="J18" s="28"/>
      <c r="K18" s="83"/>
      <c r="L18" s="23"/>
      <c r="M18" s="23"/>
      <c r="N18" s="23"/>
      <c r="O18" s="23"/>
      <c r="P18" s="23"/>
      <c r="Q18" s="24"/>
      <c r="R18" s="24"/>
    </row>
    <row r="19" spans="1:18" ht="7.5" customHeight="1" thickBot="1">
      <c r="A19" s="1"/>
      <c r="B19" s="7"/>
      <c r="C19" s="11"/>
      <c r="E19" s="16"/>
      <c r="F19" s="16"/>
      <c r="G19" s="53"/>
      <c r="H19" s="23"/>
      <c r="I19" s="45"/>
      <c r="J19" s="108" t="s">
        <v>16</v>
      </c>
      <c r="K19" s="87"/>
      <c r="L19" s="63"/>
      <c r="M19" s="23"/>
      <c r="N19" s="23"/>
      <c r="O19" s="23"/>
      <c r="P19" s="23"/>
      <c r="Q19" s="24"/>
      <c r="R19" s="24"/>
    </row>
    <row r="20" spans="1:18" ht="7.5" customHeight="1">
      <c r="A20" s="1"/>
      <c r="B20" s="12"/>
      <c r="C20" s="13"/>
      <c r="E20" s="16"/>
      <c r="F20" s="16"/>
      <c r="G20" s="53"/>
      <c r="H20" s="23"/>
      <c r="I20" s="45"/>
      <c r="J20" s="109"/>
      <c r="K20" s="86"/>
      <c r="L20" s="23"/>
      <c r="M20" s="112">
        <v>7</v>
      </c>
      <c r="N20" s="23"/>
      <c r="O20" s="23"/>
      <c r="P20" s="23"/>
      <c r="Q20" s="24"/>
      <c r="R20" s="24"/>
    </row>
    <row r="21" spans="1:18" ht="7.5" customHeight="1" thickBot="1">
      <c r="A21" s="132">
        <v>4</v>
      </c>
      <c r="B21" s="135" t="str">
        <f>VLOOKUP(A21,チーム!$A$2:$C$29,2,FALSE)</f>
        <v>焼山HG</v>
      </c>
      <c r="C21" s="131" t="str">
        <f>VLOOKUP(A21,チーム!$A$2:$C$29,3,FALSE)</f>
        <v>広島県</v>
      </c>
      <c r="D21" s="99"/>
      <c r="E21" s="60"/>
      <c r="F21" s="60"/>
      <c r="G21" s="53"/>
      <c r="H21" s="23"/>
      <c r="I21" s="45"/>
      <c r="J21" s="23"/>
      <c r="K21" s="86"/>
      <c r="L21" s="23"/>
      <c r="M21" s="113"/>
      <c r="N21" s="23"/>
      <c r="O21" s="23"/>
      <c r="P21" s="23"/>
      <c r="Q21" s="24"/>
      <c r="R21" s="24"/>
    </row>
    <row r="22" spans="1:18" ht="7.5" customHeight="1">
      <c r="A22" s="132"/>
      <c r="B22" s="135"/>
      <c r="C22" s="131"/>
      <c r="D22" s="99"/>
      <c r="E22" s="16"/>
      <c r="F22" s="2"/>
      <c r="G22" s="110">
        <v>9</v>
      </c>
      <c r="H22" s="23"/>
      <c r="I22" s="45"/>
      <c r="J22" s="23"/>
      <c r="K22" s="86"/>
      <c r="L22" s="23"/>
      <c r="M22" s="86"/>
      <c r="N22" s="23"/>
      <c r="O22" s="23"/>
      <c r="P22" s="23"/>
      <c r="Q22" s="24"/>
      <c r="R22" s="24"/>
    </row>
    <row r="23" spans="1:18" ht="7.5" customHeight="1" thickBot="1">
      <c r="A23" s="1"/>
      <c r="B23" s="7"/>
      <c r="C23" s="11"/>
      <c r="E23" s="16"/>
      <c r="F23" s="109" t="s">
        <v>7</v>
      </c>
      <c r="G23" s="126"/>
      <c r="H23" s="63"/>
      <c r="I23" s="45"/>
      <c r="J23" s="23"/>
      <c r="K23" s="86"/>
      <c r="L23" s="23"/>
      <c r="M23" s="86"/>
      <c r="N23" s="23"/>
      <c r="O23" s="23"/>
      <c r="P23" s="23"/>
      <c r="Q23" s="24"/>
      <c r="R23" s="24"/>
    </row>
    <row r="24" spans="1:18" ht="7.5" customHeight="1">
      <c r="A24" s="1"/>
      <c r="B24" s="7"/>
      <c r="C24" s="11"/>
      <c r="E24" s="16"/>
      <c r="F24" s="108"/>
      <c r="G24" s="101">
        <v>0</v>
      </c>
      <c r="H24" s="23"/>
      <c r="I24" s="121">
        <v>5</v>
      </c>
      <c r="J24" s="23"/>
      <c r="K24" s="86"/>
      <c r="L24" s="23"/>
      <c r="M24" s="86"/>
      <c r="N24" s="23"/>
      <c r="O24" s="23"/>
      <c r="P24" s="23"/>
      <c r="Q24" s="24"/>
      <c r="R24" s="24"/>
    </row>
    <row r="25" spans="1:18" ht="7.5" customHeight="1">
      <c r="A25" s="132">
        <v>5</v>
      </c>
      <c r="B25" s="135" t="str">
        <f>VLOOKUP(A25,チーム!$A$2:$C$29,2,FALSE)</f>
        <v>豊中ハーモニー</v>
      </c>
      <c r="C25" s="131" t="str">
        <f>VLOOKUP(A25,チーム!$A$2:$C$29,3,FALSE)</f>
        <v>香川県</v>
      </c>
      <c r="D25" s="99"/>
      <c r="E25" s="30"/>
      <c r="F25" s="27"/>
      <c r="G25" s="101"/>
      <c r="H25" s="23"/>
      <c r="I25" s="122"/>
      <c r="J25" s="23"/>
      <c r="K25" s="86"/>
      <c r="L25" s="23"/>
      <c r="M25" s="86"/>
      <c r="N25" s="23"/>
      <c r="O25" s="23"/>
      <c r="P25" s="23"/>
      <c r="Q25" s="24"/>
      <c r="R25" s="24"/>
    </row>
    <row r="26" spans="1:18" ht="7.5" customHeight="1">
      <c r="A26" s="132"/>
      <c r="B26" s="135"/>
      <c r="C26" s="131"/>
      <c r="D26" s="99"/>
      <c r="E26" s="31"/>
      <c r="F26" s="31"/>
      <c r="G26" s="53"/>
      <c r="H26" s="23"/>
      <c r="I26" s="67"/>
      <c r="J26" s="23"/>
      <c r="K26" s="112">
        <v>2</v>
      </c>
      <c r="L26" s="23"/>
      <c r="M26" s="86"/>
      <c r="N26" s="23"/>
      <c r="O26" s="23"/>
      <c r="P26" s="23"/>
      <c r="Q26" s="24"/>
      <c r="R26" s="24"/>
    </row>
    <row r="27" spans="1:18" ht="7.5" customHeight="1" thickBot="1">
      <c r="A27" s="1"/>
      <c r="B27" s="7"/>
      <c r="C27" s="11"/>
      <c r="E27" s="16"/>
      <c r="F27" s="16"/>
      <c r="G27" s="53"/>
      <c r="H27" s="109" t="s">
        <v>14</v>
      </c>
      <c r="I27" s="74"/>
      <c r="J27" s="63"/>
      <c r="K27" s="113"/>
      <c r="L27" s="23"/>
      <c r="M27" s="86"/>
      <c r="N27" s="23"/>
      <c r="O27" s="23"/>
      <c r="P27" s="23"/>
      <c r="Q27" s="24"/>
      <c r="R27" s="24"/>
    </row>
    <row r="28" spans="1:18" ht="7.5" customHeight="1">
      <c r="A28" s="1"/>
      <c r="B28" s="7"/>
      <c r="C28" s="11"/>
      <c r="E28" s="16"/>
      <c r="F28" s="16"/>
      <c r="G28" s="53"/>
      <c r="H28" s="108"/>
      <c r="I28" s="73"/>
      <c r="J28" s="23"/>
      <c r="K28" s="83"/>
      <c r="L28" s="23"/>
      <c r="M28" s="86"/>
      <c r="N28" s="23"/>
      <c r="O28" s="23"/>
      <c r="P28" s="23"/>
      <c r="Q28" s="24"/>
      <c r="R28" s="24"/>
    </row>
    <row r="29" spans="1:18" ht="7.5" customHeight="1" thickBot="1">
      <c r="A29" s="132">
        <v>6</v>
      </c>
      <c r="B29" s="135" t="str">
        <f>VLOOKUP(A29,チーム!$A$2:$C$29,2,FALSE)</f>
        <v>灘崎クラブ</v>
      </c>
      <c r="C29" s="131" t="str">
        <f>VLOOKUP(A29,チーム!$A$2:$C$29,3,FALSE)</f>
        <v>岡山県</v>
      </c>
      <c r="D29" s="125"/>
      <c r="E29" s="60"/>
      <c r="F29" s="60"/>
      <c r="G29" s="53"/>
      <c r="H29" s="28"/>
      <c r="I29" s="73"/>
      <c r="J29" s="23"/>
      <c r="K29" s="83"/>
      <c r="L29" s="23"/>
      <c r="M29" s="86"/>
      <c r="N29" s="23"/>
      <c r="O29" s="23"/>
      <c r="P29" s="23"/>
      <c r="Q29" s="24"/>
      <c r="R29" s="24"/>
    </row>
    <row r="30" spans="1:18" ht="7.5" customHeight="1">
      <c r="A30" s="132"/>
      <c r="B30" s="135"/>
      <c r="C30" s="131"/>
      <c r="D30" s="125"/>
      <c r="E30" s="16"/>
      <c r="F30" s="2"/>
      <c r="G30" s="110">
        <v>4</v>
      </c>
      <c r="H30" s="28"/>
      <c r="I30" s="123">
        <v>1</v>
      </c>
      <c r="J30" s="23"/>
      <c r="K30" s="83"/>
      <c r="L30" s="23"/>
      <c r="M30" s="86"/>
      <c r="N30" s="23"/>
      <c r="O30" s="23"/>
      <c r="P30" s="23"/>
      <c r="Q30" s="24"/>
      <c r="R30" s="24"/>
    </row>
    <row r="31" spans="1:18" ht="7.5" customHeight="1" thickBot="1">
      <c r="A31" s="1"/>
      <c r="B31" s="7"/>
      <c r="C31" s="11"/>
      <c r="E31" s="16"/>
      <c r="F31" s="109" t="s">
        <v>8</v>
      </c>
      <c r="G31" s="126"/>
      <c r="H31" s="64"/>
      <c r="I31" s="124"/>
      <c r="J31" s="23"/>
      <c r="K31" s="83"/>
      <c r="L31" s="23"/>
      <c r="M31" s="86"/>
      <c r="N31" s="23"/>
      <c r="O31" s="23"/>
      <c r="P31" s="23"/>
      <c r="Q31" s="24"/>
      <c r="R31" s="24"/>
    </row>
    <row r="32" spans="1:18" ht="7.5" customHeight="1">
      <c r="A32" s="1"/>
      <c r="B32" s="7"/>
      <c r="C32" s="11"/>
      <c r="E32" s="16"/>
      <c r="F32" s="108"/>
      <c r="G32" s="101">
        <v>3</v>
      </c>
      <c r="H32" s="23"/>
      <c r="I32" s="45"/>
      <c r="J32" s="23"/>
      <c r="K32" s="83"/>
      <c r="L32" s="23"/>
      <c r="M32" s="86"/>
      <c r="N32" s="23"/>
      <c r="O32" s="23"/>
      <c r="P32" s="23"/>
      <c r="Q32" s="24"/>
      <c r="R32" s="24"/>
    </row>
    <row r="33" spans="1:18" ht="7.5" customHeight="1">
      <c r="A33" s="132">
        <v>7</v>
      </c>
      <c r="B33" s="135" t="str">
        <f>VLOOKUP(A33,チーム!$A$2:$C$29,2,FALSE)</f>
        <v>今治しまなみソフトボールハイシニア</v>
      </c>
      <c r="C33" s="131" t="str">
        <f>VLOOKUP(A33,チーム!$A$2:$C$29,3,FALSE)</f>
        <v>愛媛県</v>
      </c>
      <c r="D33" s="99"/>
      <c r="E33" s="30"/>
      <c r="F33" s="27"/>
      <c r="G33" s="101"/>
      <c r="H33" s="23"/>
      <c r="I33" s="45"/>
      <c r="J33" s="23"/>
      <c r="K33" s="83"/>
      <c r="L33" s="42"/>
      <c r="M33" s="86"/>
      <c r="N33" s="23"/>
      <c r="O33" s="23"/>
      <c r="P33" s="23"/>
      <c r="Q33" s="24"/>
      <c r="R33" s="24"/>
    </row>
    <row r="34" spans="1:18" ht="7.5" customHeight="1">
      <c r="A34" s="132"/>
      <c r="B34" s="135"/>
      <c r="C34" s="131"/>
      <c r="D34" s="99"/>
      <c r="E34" s="16"/>
      <c r="F34" s="16"/>
      <c r="G34" s="53"/>
      <c r="H34" s="23"/>
      <c r="I34" s="45"/>
      <c r="J34" s="23"/>
      <c r="K34" s="83"/>
      <c r="L34" s="42"/>
      <c r="M34" s="86"/>
      <c r="N34" s="23"/>
      <c r="O34" s="43"/>
      <c r="P34" s="23"/>
      <c r="Q34" s="24"/>
      <c r="R34" s="24"/>
    </row>
    <row r="35" spans="1:18" ht="7.5" customHeight="1" thickBot="1">
      <c r="A35" s="1"/>
      <c r="B35" s="7"/>
      <c r="C35" s="11"/>
      <c r="E35" s="16"/>
      <c r="F35" s="16"/>
      <c r="G35" s="53"/>
      <c r="H35" s="23"/>
      <c r="I35" s="45"/>
      <c r="J35" s="23"/>
      <c r="K35" s="83"/>
      <c r="L35" s="106" t="s">
        <v>18</v>
      </c>
      <c r="M35" s="90"/>
      <c r="N35" s="63"/>
      <c r="O35" s="44"/>
      <c r="P35" s="23"/>
      <c r="Q35" s="24"/>
      <c r="R35" s="24"/>
    </row>
    <row r="36" spans="1:18" ht="7.5" customHeight="1">
      <c r="A36" s="1"/>
      <c r="B36" s="7"/>
      <c r="C36" s="11"/>
      <c r="E36" s="16"/>
      <c r="F36" s="16"/>
      <c r="G36" s="53"/>
      <c r="H36" s="23"/>
      <c r="I36" s="45"/>
      <c r="J36" s="23"/>
      <c r="K36" s="83"/>
      <c r="L36" s="107"/>
      <c r="M36" s="83"/>
      <c r="N36" s="28"/>
      <c r="O36" s="100">
        <v>3</v>
      </c>
      <c r="P36" s="23"/>
      <c r="Q36" s="24"/>
      <c r="R36" s="24"/>
    </row>
    <row r="37" spans="1:18" ht="7.5" customHeight="1">
      <c r="A37" s="132">
        <v>8</v>
      </c>
      <c r="B37" s="135" t="str">
        <f>VLOOKUP(A37,チーム!$A$2:$C$29,2,FALSE)</f>
        <v>安木ハイシニア</v>
      </c>
      <c r="C37" s="131" t="str">
        <f>VLOOKUP(A37,チーム!$A$2:$C$29,3,FALSE)</f>
        <v>島根県</v>
      </c>
      <c r="D37" s="99"/>
      <c r="E37" s="16"/>
      <c r="F37" s="16"/>
      <c r="G37" s="53"/>
      <c r="H37" s="16"/>
      <c r="I37" s="48"/>
      <c r="J37" s="16"/>
      <c r="K37" s="83"/>
      <c r="L37" s="28"/>
      <c r="M37" s="83"/>
      <c r="N37" s="28"/>
      <c r="O37" s="100"/>
      <c r="P37" s="23"/>
      <c r="Q37" s="24"/>
      <c r="R37" s="24"/>
    </row>
    <row r="38" spans="1:18" ht="7.5" customHeight="1">
      <c r="A38" s="132"/>
      <c r="B38" s="135"/>
      <c r="C38" s="131"/>
      <c r="D38" s="99"/>
      <c r="E38" s="21"/>
      <c r="F38" s="22"/>
      <c r="G38" s="101">
        <v>0</v>
      </c>
      <c r="H38" s="23"/>
      <c r="I38" s="46"/>
      <c r="J38" s="23"/>
      <c r="K38" s="83"/>
      <c r="L38" s="28"/>
      <c r="M38" s="83"/>
      <c r="N38" s="28"/>
      <c r="O38" s="83"/>
      <c r="P38" s="23"/>
      <c r="Q38" s="24"/>
      <c r="R38" s="24"/>
    </row>
    <row r="39" spans="1:18" ht="7.5" customHeight="1" thickBot="1">
      <c r="A39" s="1"/>
      <c r="B39" s="7"/>
      <c r="C39" s="11"/>
      <c r="E39" s="2"/>
      <c r="F39" s="108" t="s">
        <v>12</v>
      </c>
      <c r="G39" s="116"/>
      <c r="H39" s="63"/>
      <c r="I39" s="47"/>
      <c r="J39" s="23"/>
      <c r="K39" s="83"/>
      <c r="L39" s="28"/>
      <c r="M39" s="83"/>
      <c r="N39" s="28"/>
      <c r="O39" s="83"/>
      <c r="P39" s="23"/>
      <c r="Q39" s="32"/>
      <c r="R39" s="32"/>
    </row>
    <row r="40" spans="1:18" ht="7.5" customHeight="1">
      <c r="A40" s="1"/>
      <c r="B40" s="7"/>
      <c r="C40" s="11"/>
      <c r="E40" s="2"/>
      <c r="F40" s="109"/>
      <c r="G40" s="110">
        <v>3</v>
      </c>
      <c r="H40" s="69"/>
      <c r="I40" s="103">
        <v>0</v>
      </c>
      <c r="J40" s="23"/>
      <c r="K40" s="83"/>
      <c r="L40" s="28"/>
      <c r="M40" s="83"/>
      <c r="N40" s="28"/>
      <c r="O40" s="83"/>
      <c r="P40" s="23"/>
      <c r="Q40" s="32"/>
      <c r="R40" s="32"/>
    </row>
    <row r="41" spans="1:18" ht="7.5" customHeight="1" thickBot="1">
      <c r="A41" s="132">
        <v>9</v>
      </c>
      <c r="B41" s="135" t="str">
        <f>VLOOKUP(A41,チーム!$A$2:$C$29,2,FALSE)</f>
        <v>山中ドリームハイシニア</v>
      </c>
      <c r="C41" s="131" t="str">
        <f>VLOOKUP(A41,チーム!$A$2:$C$29,3,FALSE)</f>
        <v>熊本県</v>
      </c>
      <c r="D41" s="125"/>
      <c r="E41" s="61"/>
      <c r="F41" s="61"/>
      <c r="G41" s="110"/>
      <c r="H41" s="41"/>
      <c r="I41" s="103"/>
      <c r="J41" s="23"/>
      <c r="K41" s="81"/>
      <c r="L41" s="28"/>
      <c r="M41" s="83"/>
      <c r="N41" s="28"/>
      <c r="O41" s="83"/>
      <c r="P41" s="23"/>
      <c r="Q41" s="32"/>
      <c r="R41" s="32"/>
    </row>
    <row r="42" spans="1:18" ht="7.5" customHeight="1">
      <c r="A42" s="132"/>
      <c r="B42" s="135"/>
      <c r="C42" s="131"/>
      <c r="D42" s="125"/>
      <c r="E42" s="2"/>
      <c r="F42" s="2"/>
      <c r="G42" s="54"/>
      <c r="H42" s="28"/>
      <c r="I42" s="49"/>
      <c r="J42" s="23"/>
      <c r="K42" s="84"/>
      <c r="L42" s="28"/>
      <c r="M42" s="83"/>
      <c r="N42" s="28"/>
      <c r="O42" s="83"/>
      <c r="P42" s="23"/>
      <c r="Q42" s="32"/>
      <c r="R42" s="32"/>
    </row>
    <row r="43" spans="1:18" ht="7.5" customHeight="1" thickBot="1">
      <c r="A43" s="1"/>
      <c r="B43" s="7"/>
      <c r="C43" s="11"/>
      <c r="E43" s="2"/>
      <c r="F43" s="42"/>
      <c r="G43" s="55"/>
      <c r="H43" s="107" t="s">
        <v>15</v>
      </c>
      <c r="I43" s="72"/>
      <c r="J43" s="63"/>
      <c r="K43" s="83"/>
      <c r="L43" s="28"/>
      <c r="M43" s="83"/>
      <c r="N43" s="28"/>
      <c r="O43" s="83"/>
      <c r="P43" s="23"/>
      <c r="Q43" s="32"/>
      <c r="R43" s="32"/>
    </row>
    <row r="44" spans="1:18" ht="7.5" customHeight="1">
      <c r="A44" s="1"/>
      <c r="B44" s="7"/>
      <c r="C44" s="11"/>
      <c r="E44" s="2"/>
      <c r="F44" s="42"/>
      <c r="G44" s="54"/>
      <c r="H44" s="106"/>
      <c r="I44" s="71"/>
      <c r="J44" s="23"/>
      <c r="K44" s="104">
        <v>8</v>
      </c>
      <c r="L44" s="28"/>
      <c r="M44" s="83"/>
      <c r="N44" s="28"/>
      <c r="O44" s="83"/>
      <c r="P44" s="23"/>
      <c r="Q44" s="32"/>
      <c r="R44" s="32"/>
    </row>
    <row r="45" spans="1:18" ht="7.5" customHeight="1" thickBot="1">
      <c r="A45" s="132">
        <v>10</v>
      </c>
      <c r="B45" s="135" t="str">
        <f>VLOOKUP(A45,チーム!$A$2:$C$29,2,FALSE)</f>
        <v>長崎シニア</v>
      </c>
      <c r="C45" s="131" t="str">
        <f>VLOOKUP(A45,チーム!$A$2:$C$29,3,FALSE)</f>
        <v>長崎県</v>
      </c>
      <c r="D45" s="125"/>
      <c r="E45" s="60"/>
      <c r="F45" s="61"/>
      <c r="G45" s="54"/>
      <c r="H45" s="23"/>
      <c r="I45" s="71"/>
      <c r="J45" s="23"/>
      <c r="K45" s="104"/>
      <c r="L45" s="28"/>
      <c r="M45" s="83"/>
      <c r="N45" s="28"/>
      <c r="O45" s="83"/>
      <c r="P45" s="23"/>
      <c r="Q45" s="32"/>
      <c r="R45" s="32"/>
    </row>
    <row r="46" spans="1:18" ht="7.5" customHeight="1">
      <c r="A46" s="132"/>
      <c r="B46" s="135"/>
      <c r="C46" s="131"/>
      <c r="D46" s="125"/>
      <c r="E46" s="16"/>
      <c r="F46" s="16"/>
      <c r="G46" s="110">
        <v>2</v>
      </c>
      <c r="H46" s="23"/>
      <c r="I46" s="102">
        <v>1</v>
      </c>
      <c r="J46" s="23"/>
      <c r="K46" s="86"/>
      <c r="L46" s="28"/>
      <c r="M46" s="80"/>
      <c r="N46" s="28"/>
      <c r="O46" s="83"/>
      <c r="P46" s="23"/>
      <c r="Q46" s="32"/>
      <c r="R46" s="32"/>
    </row>
    <row r="47" spans="1:18" ht="7.5" customHeight="1" thickBot="1">
      <c r="A47" s="1"/>
      <c r="B47" s="7"/>
      <c r="C47" s="11"/>
      <c r="E47" s="16"/>
      <c r="F47" s="109" t="s">
        <v>13</v>
      </c>
      <c r="G47" s="111"/>
      <c r="H47" s="63"/>
      <c r="I47" s="102"/>
      <c r="J47" s="42"/>
      <c r="K47" s="86"/>
      <c r="L47" s="28"/>
      <c r="M47" s="82"/>
      <c r="N47" s="28"/>
      <c r="O47" s="83"/>
      <c r="P47" s="23"/>
      <c r="Q47" s="32"/>
      <c r="R47" s="32"/>
    </row>
    <row r="48" spans="1:18" ht="7.5" customHeight="1">
      <c r="A48" s="1"/>
      <c r="B48" s="12"/>
      <c r="C48" s="13"/>
      <c r="E48" s="16"/>
      <c r="F48" s="108"/>
      <c r="G48" s="101">
        <v>0</v>
      </c>
      <c r="H48" s="23"/>
      <c r="I48" s="45"/>
      <c r="J48" s="42"/>
      <c r="K48" s="86"/>
      <c r="L48" s="28"/>
      <c r="M48" s="83"/>
      <c r="N48" s="28"/>
      <c r="O48" s="83"/>
      <c r="P48" s="23"/>
      <c r="Q48" s="140"/>
      <c r="R48" s="32"/>
    </row>
    <row r="49" spans="1:18" ht="7.5" customHeight="1">
      <c r="A49" s="132">
        <v>11</v>
      </c>
      <c r="B49" s="135" t="str">
        <f>VLOOKUP(A49,チーム!$A$2:$C$29,2,FALSE)</f>
        <v>幡多選抜</v>
      </c>
      <c r="C49" s="131" t="str">
        <f>VLOOKUP(A49,チーム!$A$2:$C$29,3,FALSE)</f>
        <v>高知県</v>
      </c>
      <c r="D49" s="99"/>
      <c r="E49" s="30"/>
      <c r="F49" s="40"/>
      <c r="G49" s="101"/>
      <c r="H49" s="23"/>
      <c r="I49" s="45"/>
      <c r="J49" s="23"/>
      <c r="K49" s="86"/>
      <c r="L49" s="28"/>
      <c r="M49" s="83"/>
      <c r="N49" s="28"/>
      <c r="O49" s="83"/>
      <c r="P49" s="23"/>
      <c r="Q49" s="141"/>
      <c r="R49" s="33"/>
    </row>
    <row r="50" spans="1:18" ht="7.5" customHeight="1">
      <c r="A50" s="132"/>
      <c r="B50" s="135"/>
      <c r="C50" s="131"/>
      <c r="D50" s="99"/>
      <c r="E50" s="31"/>
      <c r="F50" s="21"/>
      <c r="G50" s="54"/>
      <c r="H50" s="23"/>
      <c r="I50" s="45"/>
      <c r="J50" s="23"/>
      <c r="K50" s="86"/>
      <c r="L50" s="28"/>
      <c r="M50" s="100">
        <v>4</v>
      </c>
      <c r="N50" s="28"/>
      <c r="O50" s="83"/>
      <c r="P50" s="23"/>
      <c r="Q50" s="141"/>
      <c r="R50" s="33"/>
    </row>
    <row r="51" spans="1:18" ht="7.5" customHeight="1" thickBot="1">
      <c r="A51" s="1"/>
      <c r="B51" s="7"/>
      <c r="C51" s="11"/>
      <c r="E51" s="16"/>
      <c r="F51" s="42"/>
      <c r="G51" s="55"/>
      <c r="H51" s="23"/>
      <c r="I51" s="45"/>
      <c r="J51" s="106" t="s">
        <v>17</v>
      </c>
      <c r="K51" s="90"/>
      <c r="L51" s="64"/>
      <c r="M51" s="100"/>
      <c r="N51" s="28"/>
      <c r="O51" s="83"/>
      <c r="P51" s="23"/>
      <c r="Q51" s="141"/>
      <c r="R51" s="33"/>
    </row>
    <row r="52" spans="1:18" ht="7.5" customHeight="1">
      <c r="A52" s="1"/>
      <c r="B52" s="7"/>
      <c r="C52" s="11"/>
      <c r="E52" s="16"/>
      <c r="F52" s="42"/>
      <c r="G52" s="54"/>
      <c r="H52" s="23"/>
      <c r="I52" s="46"/>
      <c r="J52" s="107"/>
      <c r="K52" s="85"/>
      <c r="L52" s="23"/>
      <c r="M52" s="83"/>
      <c r="N52" s="28"/>
      <c r="O52" s="83"/>
      <c r="P52" s="23"/>
      <c r="Q52" s="141"/>
      <c r="R52" s="33"/>
    </row>
    <row r="53" spans="1:18" ht="7.5" customHeight="1" thickBot="1">
      <c r="A53" s="132">
        <v>12</v>
      </c>
      <c r="B53" s="135" t="str">
        <f>VLOOKUP(A53,チーム!$A$2:$C$29,2,FALSE)</f>
        <v>鍋島シニアソフトボールクラブ</v>
      </c>
      <c r="C53" s="131" t="str">
        <f>VLOOKUP(A53,チーム!$A$2:$C$29,3,FALSE)</f>
        <v>佐賀県</v>
      </c>
      <c r="D53" s="99"/>
      <c r="E53" s="60"/>
      <c r="F53" s="61"/>
      <c r="G53" s="54"/>
      <c r="H53" s="23"/>
      <c r="I53" s="47"/>
      <c r="J53" s="28"/>
      <c r="K53" s="83"/>
      <c r="L53" s="23"/>
      <c r="M53" s="83"/>
      <c r="N53" s="28"/>
      <c r="O53" s="83"/>
      <c r="P53" s="23"/>
      <c r="Q53" s="141"/>
      <c r="R53" s="33"/>
    </row>
    <row r="54" spans="1:18" ht="7.5" customHeight="1" thickBot="1">
      <c r="A54" s="132"/>
      <c r="B54" s="135"/>
      <c r="C54" s="131"/>
      <c r="D54" s="99"/>
      <c r="E54" s="16"/>
      <c r="F54" s="16"/>
      <c r="G54" s="110">
        <v>5</v>
      </c>
      <c r="H54" s="23"/>
      <c r="I54" s="45"/>
      <c r="J54" s="28"/>
      <c r="K54" s="80"/>
      <c r="L54" s="23"/>
      <c r="M54" s="83"/>
      <c r="N54" s="28"/>
      <c r="O54" s="83"/>
      <c r="P54" s="23"/>
      <c r="Q54" s="141"/>
      <c r="R54" s="33"/>
    </row>
    <row r="55" spans="1:18" ht="7.5" customHeight="1" thickBot="1">
      <c r="A55" s="1"/>
      <c r="B55" s="7"/>
      <c r="C55" s="11"/>
      <c r="E55" s="16"/>
      <c r="F55" s="109" t="s">
        <v>16</v>
      </c>
      <c r="G55" s="111"/>
      <c r="H55" s="62"/>
      <c r="I55" s="45"/>
      <c r="J55" s="28"/>
      <c r="K55" s="82"/>
      <c r="L55" s="23"/>
      <c r="M55" s="83"/>
      <c r="N55" s="28"/>
      <c r="O55" s="83"/>
      <c r="P55" s="127" t="s">
        <v>94</v>
      </c>
      <c r="Q55" s="141"/>
      <c r="R55" s="33"/>
    </row>
    <row r="56" spans="1:18" ht="7.5" customHeight="1">
      <c r="A56" s="1"/>
      <c r="B56" s="7"/>
      <c r="C56" s="11"/>
      <c r="E56" s="16"/>
      <c r="F56" s="108"/>
      <c r="G56" s="101">
        <v>2</v>
      </c>
      <c r="H56" s="42"/>
      <c r="I56" s="102">
        <v>5</v>
      </c>
      <c r="J56" s="28"/>
      <c r="K56" s="83"/>
      <c r="L56" s="23"/>
      <c r="M56" s="83"/>
      <c r="N56" s="28"/>
      <c r="O56" s="83"/>
      <c r="P56" s="128"/>
      <c r="Q56" s="141"/>
      <c r="R56" s="33"/>
    </row>
    <row r="57" spans="1:18" ht="7.5" customHeight="1">
      <c r="A57" s="132">
        <v>13</v>
      </c>
      <c r="B57" s="135" t="str">
        <f>VLOOKUP(A57,チーム!$A$2:$C$29,2,FALSE)</f>
        <v>あんこうズ６５</v>
      </c>
      <c r="C57" s="131" t="str">
        <f>VLOOKUP(A57,チーム!$A$2:$C$29,3,FALSE)</f>
        <v>山口県</v>
      </c>
      <c r="D57" s="99"/>
      <c r="E57" s="16"/>
      <c r="F57" s="40"/>
      <c r="G57" s="101"/>
      <c r="H57" s="23"/>
      <c r="I57" s="102"/>
      <c r="J57" s="28"/>
      <c r="K57" s="105">
        <v>5</v>
      </c>
      <c r="L57" s="23"/>
      <c r="M57" s="83"/>
      <c r="N57" s="28"/>
      <c r="O57" s="83"/>
      <c r="P57" s="128"/>
      <c r="Q57" s="141"/>
      <c r="R57" s="33"/>
    </row>
    <row r="58" spans="1:18" ht="7.5" customHeight="1" thickBot="1">
      <c r="A58" s="132"/>
      <c r="B58" s="135"/>
      <c r="C58" s="131"/>
      <c r="D58" s="99"/>
      <c r="E58" s="31"/>
      <c r="F58" s="21"/>
      <c r="G58" s="54"/>
      <c r="H58" s="106" t="s">
        <v>18</v>
      </c>
      <c r="I58" s="70"/>
      <c r="J58" s="64"/>
      <c r="K58" s="105"/>
      <c r="L58" s="23"/>
      <c r="M58" s="83"/>
      <c r="N58" s="28"/>
      <c r="O58" s="83"/>
      <c r="P58" s="128"/>
      <c r="Q58" s="141"/>
      <c r="R58" s="33"/>
    </row>
    <row r="59" spans="1:18" ht="7.5" customHeight="1">
      <c r="A59" s="1"/>
      <c r="B59" s="7"/>
      <c r="C59" s="11"/>
      <c r="E59" s="16"/>
      <c r="F59" s="42"/>
      <c r="G59" s="55"/>
      <c r="H59" s="107"/>
      <c r="I59" s="65"/>
      <c r="J59" s="23"/>
      <c r="K59" s="83"/>
      <c r="L59" s="23"/>
      <c r="M59" s="83"/>
      <c r="N59" s="28"/>
      <c r="O59" s="83"/>
      <c r="P59" s="128"/>
      <c r="Q59" s="141"/>
      <c r="R59" s="33"/>
    </row>
    <row r="60" spans="1:18" ht="7.5" customHeight="1">
      <c r="A60" s="1"/>
      <c r="B60" s="7"/>
      <c r="C60" s="11"/>
      <c r="E60" s="16"/>
      <c r="F60" s="42"/>
      <c r="G60" s="54"/>
      <c r="H60" s="28"/>
      <c r="I60" s="103">
        <v>2</v>
      </c>
      <c r="J60" s="23"/>
      <c r="K60" s="83"/>
      <c r="L60" s="23"/>
      <c r="M60" s="83"/>
      <c r="N60" s="28"/>
      <c r="O60" s="83"/>
      <c r="P60" s="128"/>
      <c r="Q60" s="141"/>
      <c r="R60" s="33"/>
    </row>
    <row r="61" spans="1:18" ht="7.5" customHeight="1">
      <c r="A61" s="132">
        <v>14</v>
      </c>
      <c r="B61" s="135" t="str">
        <f>VLOOKUP(A61,チーム!$A$2:$C$29,2,FALSE)</f>
        <v>NTT鹿児島ハイシニア</v>
      </c>
      <c r="C61" s="131" t="str">
        <f>VLOOKUP(A61,チーム!$A$2:$C$29,3,FALSE)</f>
        <v>鹿児島県</v>
      </c>
      <c r="D61" s="99"/>
      <c r="E61" s="30"/>
      <c r="F61" s="26"/>
      <c r="G61" s="56"/>
      <c r="H61" s="29"/>
      <c r="I61" s="103"/>
      <c r="J61" s="23"/>
      <c r="K61" s="83"/>
      <c r="L61" s="23"/>
      <c r="M61" s="83"/>
      <c r="N61" s="28"/>
      <c r="O61" s="83"/>
      <c r="P61" s="128"/>
      <c r="Q61" s="141"/>
      <c r="R61" s="33"/>
    </row>
    <row r="62" spans="1:18" ht="7.5" customHeight="1">
      <c r="A62" s="132"/>
      <c r="B62" s="135"/>
      <c r="C62" s="131"/>
      <c r="D62" s="99"/>
      <c r="E62" s="21"/>
      <c r="F62" s="2"/>
      <c r="G62" s="57"/>
      <c r="H62" s="23"/>
      <c r="I62" s="45"/>
      <c r="J62" s="23"/>
      <c r="K62" s="83"/>
      <c r="L62" s="23"/>
      <c r="M62" s="83"/>
      <c r="N62" s="28"/>
      <c r="O62" s="83"/>
      <c r="P62" s="128"/>
      <c r="Q62" s="141"/>
      <c r="R62" s="33"/>
    </row>
    <row r="63" spans="1:18" ht="7.5" customHeight="1" thickBot="1">
      <c r="A63" s="1"/>
      <c r="B63" s="7"/>
      <c r="C63" s="11"/>
      <c r="E63" s="2"/>
      <c r="F63" s="2"/>
      <c r="G63" s="57"/>
      <c r="H63" s="23"/>
      <c r="I63" s="45"/>
      <c r="J63" s="23"/>
      <c r="K63" s="83"/>
      <c r="L63" s="23"/>
      <c r="M63" s="83"/>
      <c r="N63" s="108" t="s">
        <v>31</v>
      </c>
      <c r="O63" s="87"/>
      <c r="P63" s="128"/>
      <c r="Q63" s="141"/>
      <c r="R63" s="33"/>
    </row>
    <row r="64" spans="1:18" ht="7.5" customHeight="1">
      <c r="A64" s="1"/>
      <c r="B64" s="7"/>
      <c r="C64" s="11"/>
      <c r="E64" s="16"/>
      <c r="F64" s="16"/>
      <c r="G64" s="53"/>
      <c r="H64" s="16"/>
      <c r="I64" s="48"/>
      <c r="J64" s="16"/>
      <c r="K64" s="83"/>
      <c r="L64" s="23"/>
      <c r="M64" s="83"/>
      <c r="N64" s="109"/>
      <c r="O64" s="86"/>
      <c r="P64" s="128"/>
      <c r="Q64" s="33"/>
      <c r="R64" s="33"/>
    </row>
    <row r="65" spans="1:18" ht="7.5" customHeight="1">
      <c r="A65" s="132">
        <v>15</v>
      </c>
      <c r="B65" s="135" t="str">
        <f>VLOOKUP(A65,チーム!$A$2:$C$29,2,FALSE)</f>
        <v>瀬戸大橋クラブハイシニア</v>
      </c>
      <c r="C65" s="131" t="str">
        <f>VLOOKUP(A65,チーム!$A$2:$C$29,3,FALSE)</f>
        <v>香川県</v>
      </c>
      <c r="D65" s="125"/>
      <c r="E65" s="16"/>
      <c r="F65" s="16"/>
      <c r="G65" s="58"/>
      <c r="H65" s="30"/>
      <c r="I65" s="48"/>
      <c r="J65" s="16"/>
      <c r="K65" s="83"/>
      <c r="L65" s="23"/>
      <c r="M65" s="83"/>
      <c r="N65" s="23"/>
      <c r="O65" s="86"/>
      <c r="P65" s="128"/>
      <c r="Q65" s="33"/>
      <c r="R65" s="33"/>
    </row>
    <row r="66" spans="1:18" ht="7.5" customHeight="1">
      <c r="A66" s="132"/>
      <c r="B66" s="135"/>
      <c r="C66" s="131"/>
      <c r="D66" s="125"/>
      <c r="E66" s="21"/>
      <c r="F66" s="21"/>
      <c r="G66" s="59"/>
      <c r="H66" s="25"/>
      <c r="I66" s="103">
        <v>2</v>
      </c>
      <c r="J66" s="23"/>
      <c r="K66" s="83"/>
      <c r="L66" s="23"/>
      <c r="M66" s="83"/>
      <c r="N66" s="23"/>
      <c r="O66" s="86"/>
      <c r="P66" s="128"/>
      <c r="Q66" s="33"/>
      <c r="R66" s="33"/>
    </row>
    <row r="67" spans="1:18" ht="7.5" customHeight="1">
      <c r="A67" s="1"/>
      <c r="B67" s="7"/>
      <c r="C67" s="11"/>
      <c r="E67" s="2"/>
      <c r="F67" s="42"/>
      <c r="G67" s="55"/>
      <c r="H67" s="28"/>
      <c r="I67" s="103"/>
      <c r="J67" s="23"/>
      <c r="K67" s="83"/>
      <c r="L67" s="23"/>
      <c r="M67" s="83"/>
      <c r="N67" s="23"/>
      <c r="O67" s="86"/>
      <c r="P67" s="128"/>
      <c r="Q67" s="33"/>
      <c r="R67" s="33"/>
    </row>
    <row r="68" spans="1:18" ht="7.5" customHeight="1" thickBot="1">
      <c r="A68" s="1"/>
      <c r="B68" s="12"/>
      <c r="C68" s="13"/>
      <c r="E68" s="2"/>
      <c r="F68" s="42"/>
      <c r="G68" s="54"/>
      <c r="H68" s="107" t="s">
        <v>19</v>
      </c>
      <c r="I68" s="76"/>
      <c r="J68" s="63"/>
      <c r="K68" s="83"/>
      <c r="L68" s="23"/>
      <c r="M68" s="83"/>
      <c r="N68" s="23"/>
      <c r="O68" s="86"/>
      <c r="P68" s="128"/>
      <c r="Q68" s="33"/>
      <c r="R68" s="33"/>
    </row>
    <row r="69" spans="1:18" ht="7.5" customHeight="1" thickBot="1">
      <c r="A69" s="132">
        <v>16</v>
      </c>
      <c r="B69" s="135" t="str">
        <f>VLOOKUP(A69,チーム!$A$2:$C$29,2,FALSE)</f>
        <v>フレンズ熊本</v>
      </c>
      <c r="C69" s="131" t="str">
        <f>VLOOKUP(A69,チーム!$A$2:$C$29,3,FALSE)</f>
        <v>熊本県</v>
      </c>
      <c r="D69" s="99"/>
      <c r="E69" s="61"/>
      <c r="F69" s="61"/>
      <c r="G69" s="54"/>
      <c r="H69" s="106"/>
      <c r="I69" s="75"/>
      <c r="J69" s="28"/>
      <c r="K69" s="100">
        <v>0</v>
      </c>
      <c r="L69" s="23"/>
      <c r="M69" s="83"/>
      <c r="N69" s="23"/>
      <c r="O69" s="86"/>
      <c r="P69" s="128"/>
      <c r="Q69" s="33"/>
      <c r="R69" s="33"/>
    </row>
    <row r="70" spans="1:18" ht="7.5" customHeight="1">
      <c r="A70" s="132"/>
      <c r="B70" s="135"/>
      <c r="C70" s="131"/>
      <c r="D70" s="99"/>
      <c r="E70" s="2"/>
      <c r="F70" s="2"/>
      <c r="G70" s="110">
        <v>7</v>
      </c>
      <c r="H70" s="23"/>
      <c r="I70" s="102">
        <v>12</v>
      </c>
      <c r="J70" s="28"/>
      <c r="K70" s="100"/>
      <c r="L70" s="23"/>
      <c r="M70" s="83"/>
      <c r="N70" s="23"/>
      <c r="O70" s="86"/>
      <c r="P70" s="128"/>
      <c r="Q70" s="33"/>
      <c r="R70" s="33"/>
    </row>
    <row r="71" spans="1:18" ht="7.5" customHeight="1" thickBot="1">
      <c r="A71" s="1"/>
      <c r="B71" s="7"/>
      <c r="C71" s="11"/>
      <c r="E71" s="2"/>
      <c r="F71" s="109" t="s">
        <v>17</v>
      </c>
      <c r="G71" s="111"/>
      <c r="H71" s="62"/>
      <c r="I71" s="102"/>
      <c r="J71" s="28"/>
      <c r="K71" s="83"/>
      <c r="L71" s="23"/>
      <c r="M71" s="83"/>
      <c r="N71" s="23"/>
      <c r="O71" s="86"/>
      <c r="P71" s="128"/>
      <c r="Q71" s="33"/>
      <c r="R71" s="33"/>
    </row>
    <row r="72" spans="1:18" ht="7.5" customHeight="1" thickBot="1">
      <c r="A72" s="1"/>
      <c r="B72" s="12"/>
      <c r="C72" s="13"/>
      <c r="E72" s="2"/>
      <c r="F72" s="108"/>
      <c r="G72" s="118">
        <v>6</v>
      </c>
      <c r="H72" s="42"/>
      <c r="I72" s="45"/>
      <c r="J72" s="28"/>
      <c r="K72" s="80"/>
      <c r="L72" s="23"/>
      <c r="M72" s="83"/>
      <c r="N72" s="23"/>
      <c r="O72" s="86"/>
      <c r="P72" s="129"/>
      <c r="Q72" s="33"/>
      <c r="R72" s="33"/>
    </row>
    <row r="73" spans="1:18" ht="7.5" customHeight="1">
      <c r="A73" s="132">
        <v>17</v>
      </c>
      <c r="B73" s="135" t="str">
        <f>VLOOKUP(A73,チーム!$A$2:$C$29,2,FALSE)</f>
        <v>アルテック</v>
      </c>
      <c r="C73" s="131" t="str">
        <f>VLOOKUP(A73,チーム!$A$2:$C$29,3,FALSE)</f>
        <v>高知県</v>
      </c>
      <c r="D73" s="99"/>
      <c r="E73" s="2"/>
      <c r="F73" s="27"/>
      <c r="G73" s="101"/>
      <c r="H73" s="23"/>
      <c r="I73" s="45"/>
      <c r="J73" s="28"/>
      <c r="K73" s="82"/>
      <c r="L73" s="23"/>
      <c r="M73" s="83"/>
      <c r="N73" s="23"/>
      <c r="O73" s="86"/>
      <c r="P73" s="23"/>
      <c r="Q73" s="33"/>
      <c r="R73" s="33"/>
    </row>
    <row r="74" spans="1:18" ht="7.5" customHeight="1">
      <c r="A74" s="132"/>
      <c r="B74" s="135"/>
      <c r="C74" s="131"/>
      <c r="D74" s="99"/>
      <c r="E74" s="21"/>
      <c r="F74" s="21"/>
      <c r="G74" s="54"/>
      <c r="H74" s="23"/>
      <c r="I74" s="46"/>
      <c r="J74" s="28"/>
      <c r="K74" s="83"/>
      <c r="L74" s="23"/>
      <c r="M74" s="83"/>
      <c r="N74" s="23"/>
      <c r="O74" s="86"/>
      <c r="P74" s="23"/>
      <c r="Q74" s="33"/>
      <c r="R74" s="33"/>
    </row>
    <row r="75" spans="1:18" ht="7.5" customHeight="1" thickBot="1">
      <c r="A75" s="1"/>
      <c r="B75" s="7"/>
      <c r="C75" s="11"/>
      <c r="E75" s="2"/>
      <c r="F75" s="42"/>
      <c r="G75" s="55"/>
      <c r="H75" s="23"/>
      <c r="I75" s="47"/>
      <c r="J75" s="107" t="s">
        <v>28</v>
      </c>
      <c r="K75" s="87"/>
      <c r="L75" s="63"/>
      <c r="M75" s="83"/>
      <c r="N75" s="23"/>
      <c r="O75" s="86"/>
      <c r="P75" s="23"/>
      <c r="Q75" s="34"/>
      <c r="R75" s="34"/>
    </row>
    <row r="76" spans="1:18" ht="7.5" customHeight="1">
      <c r="A76" s="1"/>
      <c r="B76" s="7"/>
      <c r="C76" s="11"/>
      <c r="E76" s="2"/>
      <c r="F76" s="42"/>
      <c r="G76" s="54"/>
      <c r="H76" s="23"/>
      <c r="I76" s="45"/>
      <c r="J76" s="106"/>
      <c r="K76" s="86"/>
      <c r="L76" s="23"/>
      <c r="M76" s="104">
        <v>7</v>
      </c>
      <c r="N76" s="23"/>
      <c r="O76" s="86"/>
      <c r="P76" s="23"/>
      <c r="Q76" s="34"/>
      <c r="R76" s="34"/>
    </row>
    <row r="77" spans="1:18" ht="7.5" customHeight="1">
      <c r="A77" s="132">
        <v>18</v>
      </c>
      <c r="B77" s="135" t="str">
        <f>VLOOKUP(A77,チーム!$A$2:$C$29,2,FALSE)</f>
        <v>からつ唐松</v>
      </c>
      <c r="C77" s="131" t="str">
        <f>VLOOKUP(A77,チーム!$A$2:$C$29,3,FALSE)</f>
        <v>佐賀県</v>
      </c>
      <c r="D77" s="99"/>
      <c r="E77" s="30"/>
      <c r="F77" s="26"/>
      <c r="G77" s="54"/>
      <c r="H77" s="23"/>
      <c r="I77" s="45"/>
      <c r="J77" s="23"/>
      <c r="K77" s="86"/>
      <c r="L77" s="23"/>
      <c r="M77" s="104"/>
      <c r="N77" s="23"/>
      <c r="O77" s="86"/>
      <c r="P77" s="23"/>
      <c r="Q77" s="34"/>
      <c r="R77" s="34"/>
    </row>
    <row r="78" spans="1:18" ht="7.5" customHeight="1">
      <c r="A78" s="132"/>
      <c r="B78" s="135"/>
      <c r="C78" s="131"/>
      <c r="D78" s="99"/>
      <c r="E78" s="31"/>
      <c r="F78" s="39"/>
      <c r="G78" s="101">
        <v>1</v>
      </c>
      <c r="H78" s="23"/>
      <c r="I78" s="45"/>
      <c r="J78" s="23"/>
      <c r="K78" s="86"/>
      <c r="L78" s="23"/>
      <c r="M78" s="86"/>
      <c r="N78" s="23"/>
      <c r="O78" s="86"/>
      <c r="P78" s="23"/>
      <c r="Q78" s="34"/>
      <c r="R78" s="34"/>
    </row>
    <row r="79" spans="1:18" ht="7.5" customHeight="1" thickBot="1">
      <c r="A79" s="1"/>
      <c r="B79" s="7"/>
      <c r="C79" s="11"/>
      <c r="E79" s="16"/>
      <c r="F79" s="108" t="s">
        <v>20</v>
      </c>
      <c r="G79" s="116"/>
      <c r="H79" s="63"/>
      <c r="I79" s="45"/>
      <c r="J79" s="42"/>
      <c r="K79" s="86"/>
      <c r="L79" s="23"/>
      <c r="M79" s="86"/>
      <c r="N79" s="23"/>
      <c r="O79" s="86"/>
      <c r="P79" s="23"/>
      <c r="Q79" s="34"/>
      <c r="R79" s="34"/>
    </row>
    <row r="80" spans="1:18" ht="7.5" customHeight="1">
      <c r="A80" s="1"/>
      <c r="B80" s="12"/>
      <c r="C80" s="13"/>
      <c r="E80" s="16"/>
      <c r="F80" s="109"/>
      <c r="G80" s="110">
        <v>8</v>
      </c>
      <c r="H80" s="28"/>
      <c r="I80" s="103">
        <v>1</v>
      </c>
      <c r="J80" s="42"/>
      <c r="K80" s="86"/>
      <c r="L80" s="23"/>
      <c r="M80" s="88"/>
      <c r="N80" s="23"/>
      <c r="O80" s="86"/>
      <c r="P80" s="23"/>
      <c r="Q80" s="34"/>
      <c r="R80" s="34"/>
    </row>
    <row r="81" spans="1:18" ht="7.5" customHeight="1" thickBot="1">
      <c r="A81" s="132">
        <v>19</v>
      </c>
      <c r="B81" s="135" t="str">
        <f>VLOOKUP(A81,チーム!$A$2:$C$29,2,FALSE)</f>
        <v>藍住GMハイシニア</v>
      </c>
      <c r="C81" s="131" t="str">
        <f>VLOOKUP(A81,チーム!$A$2:$C$29,3,FALSE)</f>
        <v>徳島県</v>
      </c>
      <c r="D81" s="99"/>
      <c r="E81" s="60"/>
      <c r="F81" s="60"/>
      <c r="G81" s="110"/>
      <c r="H81" s="28"/>
      <c r="I81" s="103"/>
      <c r="J81" s="23"/>
      <c r="K81" s="86"/>
      <c r="L81" s="23"/>
      <c r="M81" s="89"/>
      <c r="N81" s="23"/>
      <c r="O81" s="86"/>
      <c r="P81" s="23"/>
      <c r="Q81" s="34"/>
      <c r="R81" s="34"/>
    </row>
    <row r="82" spans="1:18" ht="7.5" customHeight="1">
      <c r="A82" s="132"/>
      <c r="B82" s="135"/>
      <c r="C82" s="131"/>
      <c r="D82" s="99"/>
      <c r="E82" s="16"/>
      <c r="F82" s="2"/>
      <c r="G82" s="54"/>
      <c r="H82" s="28"/>
      <c r="I82" s="66"/>
      <c r="J82" s="23"/>
      <c r="K82" s="104">
        <v>4</v>
      </c>
      <c r="L82" s="23"/>
      <c r="M82" s="86"/>
      <c r="N82" s="23"/>
      <c r="O82" s="86"/>
      <c r="P82" s="23"/>
      <c r="Q82" s="34"/>
      <c r="R82" s="34"/>
    </row>
    <row r="83" spans="1:18" ht="7.5" customHeight="1" thickBot="1">
      <c r="A83" s="1"/>
      <c r="B83" s="7"/>
      <c r="C83" s="11"/>
      <c r="E83" s="16"/>
      <c r="F83" s="42"/>
      <c r="G83" s="55"/>
      <c r="H83" s="107" t="s">
        <v>27</v>
      </c>
      <c r="I83" s="79"/>
      <c r="J83" s="63"/>
      <c r="K83" s="104"/>
      <c r="L83" s="23"/>
      <c r="M83" s="86"/>
      <c r="N83" s="23"/>
      <c r="O83" s="86"/>
      <c r="P83" s="23"/>
      <c r="Q83" s="34"/>
      <c r="R83" s="34"/>
    </row>
    <row r="84" spans="1:18" ht="7.5" customHeight="1">
      <c r="A84" s="1"/>
      <c r="B84" s="12"/>
      <c r="C84" s="13"/>
      <c r="E84" s="16"/>
      <c r="F84" s="42"/>
      <c r="G84" s="54"/>
      <c r="H84" s="106"/>
      <c r="I84" s="77"/>
      <c r="J84" s="78"/>
      <c r="K84" s="83"/>
      <c r="L84" s="23"/>
      <c r="M84" s="86"/>
      <c r="N84" s="23"/>
      <c r="O84" s="86"/>
      <c r="P84" s="23"/>
      <c r="Q84" s="24"/>
      <c r="R84" s="24"/>
    </row>
    <row r="85" spans="1:18" ht="7.5" customHeight="1" thickBot="1">
      <c r="A85" s="132">
        <v>20</v>
      </c>
      <c r="B85" s="135" t="str">
        <f>VLOOKUP(A85,チーム!$A$2:$C$29,2,FALSE)</f>
        <v>ドリーム長崎</v>
      </c>
      <c r="C85" s="131" t="str">
        <f>VLOOKUP(A85,チーム!$A$2:$C$29,3,FALSE)</f>
        <v>長崎県</v>
      </c>
      <c r="D85" s="99"/>
      <c r="E85" s="60"/>
      <c r="F85" s="61"/>
      <c r="G85" s="54"/>
      <c r="H85" s="23"/>
      <c r="I85" s="75"/>
      <c r="J85" s="23"/>
      <c r="K85" s="81"/>
      <c r="L85" s="23"/>
      <c r="M85" s="86"/>
      <c r="N85" s="23"/>
      <c r="O85" s="86"/>
      <c r="P85" s="23"/>
      <c r="Q85" s="24"/>
      <c r="R85" s="24"/>
    </row>
    <row r="86" spans="1:18" ht="7.5" customHeight="1">
      <c r="A86" s="132"/>
      <c r="B86" s="135"/>
      <c r="C86" s="131"/>
      <c r="D86" s="99"/>
      <c r="E86" s="16"/>
      <c r="F86" s="16"/>
      <c r="G86" s="110">
        <v>8</v>
      </c>
      <c r="H86" s="42"/>
      <c r="I86" s="102">
        <v>5</v>
      </c>
      <c r="J86" s="23"/>
      <c r="K86" s="84"/>
      <c r="L86" s="23"/>
      <c r="M86" s="86"/>
      <c r="N86" s="23"/>
      <c r="O86" s="86"/>
      <c r="P86" s="23"/>
      <c r="Q86" s="24"/>
      <c r="R86" s="24"/>
    </row>
    <row r="87" spans="1:18" ht="7.5" customHeight="1" thickBot="1">
      <c r="A87" s="1"/>
      <c r="B87" s="7"/>
      <c r="C87" s="11"/>
      <c r="E87" s="16"/>
      <c r="F87" s="109" t="s">
        <v>21</v>
      </c>
      <c r="G87" s="111"/>
      <c r="H87" s="62"/>
      <c r="I87" s="102"/>
      <c r="J87" s="23"/>
      <c r="K87" s="83"/>
      <c r="L87" s="23"/>
      <c r="M87" s="86"/>
      <c r="N87" s="23"/>
      <c r="O87" s="86"/>
      <c r="P87" s="23"/>
      <c r="Q87" s="24"/>
      <c r="R87" s="24"/>
    </row>
    <row r="88" spans="1:18" ht="7.5" customHeight="1">
      <c r="A88" s="1"/>
      <c r="B88" s="7"/>
      <c r="C88" s="11"/>
      <c r="E88" s="16"/>
      <c r="F88" s="108"/>
      <c r="G88" s="118">
        <v>2</v>
      </c>
      <c r="H88" s="23"/>
      <c r="I88" s="46"/>
      <c r="J88" s="23"/>
      <c r="K88" s="83"/>
      <c r="L88" s="23"/>
      <c r="M88" s="86"/>
      <c r="N88" s="23"/>
      <c r="O88" s="86"/>
      <c r="P88" s="23"/>
      <c r="Q88" s="24"/>
      <c r="R88" s="24"/>
    </row>
    <row r="89" spans="1:18" ht="7.5" customHeight="1">
      <c r="A89" s="132">
        <v>21</v>
      </c>
      <c r="B89" s="135" t="str">
        <f>VLOOKUP(A89,チーム!$A$2:$C$29,2,FALSE)</f>
        <v>タートルレッズ</v>
      </c>
      <c r="C89" s="131" t="str">
        <f>VLOOKUP(A89,チーム!$A$2:$C$29,3,FALSE)</f>
        <v>広島県</v>
      </c>
      <c r="D89" s="125"/>
      <c r="E89" s="30"/>
      <c r="F89" s="40"/>
      <c r="G89" s="101"/>
      <c r="H89" s="23"/>
      <c r="I89" s="47"/>
      <c r="J89" s="23"/>
      <c r="K89" s="83"/>
      <c r="L89" s="23"/>
      <c r="M89" s="86"/>
      <c r="N89" s="23"/>
      <c r="O89" s="86"/>
      <c r="P89" s="23"/>
      <c r="Q89" s="24"/>
      <c r="R89" s="24"/>
    </row>
    <row r="90" spans="1:18" ht="7.5" customHeight="1">
      <c r="A90" s="132"/>
      <c r="B90" s="135"/>
      <c r="C90" s="131"/>
      <c r="D90" s="125"/>
      <c r="E90" s="16"/>
      <c r="F90" s="16"/>
      <c r="G90" s="53"/>
      <c r="H90" s="23"/>
      <c r="I90" s="45"/>
      <c r="J90" s="23"/>
      <c r="K90" s="83"/>
      <c r="L90" s="23"/>
      <c r="M90" s="86"/>
      <c r="N90" s="23"/>
      <c r="O90" s="104">
        <v>4</v>
      </c>
      <c r="P90" s="23"/>
      <c r="Q90" s="24"/>
      <c r="R90" s="24"/>
    </row>
    <row r="91" spans="1:18" ht="7.5" customHeight="1" thickBot="1">
      <c r="A91" s="1"/>
      <c r="B91" s="7"/>
      <c r="C91" s="11"/>
      <c r="E91" s="16"/>
      <c r="F91" s="16"/>
      <c r="G91" s="53"/>
      <c r="H91" s="23"/>
      <c r="I91" s="45"/>
      <c r="J91" s="23"/>
      <c r="K91" s="83"/>
      <c r="L91" s="106" t="s">
        <v>30</v>
      </c>
      <c r="M91" s="90"/>
      <c r="N91" s="63"/>
      <c r="O91" s="104"/>
      <c r="P91" s="23"/>
      <c r="Q91" s="24"/>
      <c r="R91" s="24"/>
    </row>
    <row r="92" spans="1:18" ht="7.5" customHeight="1">
      <c r="A92" s="1"/>
      <c r="B92" s="12"/>
      <c r="C92" s="13"/>
      <c r="E92" s="16"/>
      <c r="F92" s="16"/>
      <c r="G92" s="53"/>
      <c r="H92" s="23"/>
      <c r="I92" s="45"/>
      <c r="J92" s="23"/>
      <c r="K92" s="83"/>
      <c r="L92" s="107"/>
      <c r="M92" s="85"/>
      <c r="N92" s="23"/>
      <c r="O92" s="43"/>
      <c r="P92" s="23"/>
      <c r="Q92" s="24"/>
      <c r="R92" s="24"/>
    </row>
    <row r="93" spans="1:18" ht="7.5" customHeight="1">
      <c r="A93" s="132">
        <v>22</v>
      </c>
      <c r="B93" s="135" t="str">
        <f>VLOOKUP(A93,チーム!$A$2:$C$29,2,FALSE)</f>
        <v>津久見クラブ</v>
      </c>
      <c r="C93" s="131" t="str">
        <f>VLOOKUP(A93,チーム!$A$2:$C$29,3,FALSE)</f>
        <v>大分県</v>
      </c>
      <c r="D93" s="125"/>
      <c r="E93" s="16"/>
      <c r="F93" s="16"/>
      <c r="G93" s="53"/>
      <c r="H93" s="16"/>
      <c r="I93" s="48"/>
      <c r="J93" s="16"/>
      <c r="K93" s="83"/>
      <c r="L93" s="41"/>
      <c r="M93" s="85"/>
      <c r="N93" s="23"/>
      <c r="O93" s="44"/>
      <c r="P93" s="23"/>
      <c r="Q93" s="24"/>
      <c r="R93" s="24"/>
    </row>
    <row r="94" spans="1:18" ht="7.5" customHeight="1">
      <c r="A94" s="132"/>
      <c r="B94" s="135"/>
      <c r="C94" s="131"/>
      <c r="D94" s="125"/>
      <c r="E94" s="21"/>
      <c r="F94" s="22"/>
      <c r="G94" s="101">
        <v>2</v>
      </c>
      <c r="H94" s="23"/>
      <c r="I94" s="45"/>
      <c r="J94" s="23"/>
      <c r="K94" s="83"/>
      <c r="L94" s="41"/>
      <c r="M94" s="83"/>
      <c r="N94" s="23"/>
      <c r="O94" s="23"/>
      <c r="P94" s="23"/>
      <c r="Q94" s="24"/>
      <c r="R94" s="24"/>
    </row>
    <row r="95" spans="1:18" ht="7.5" customHeight="1" thickBot="1">
      <c r="A95" s="1"/>
      <c r="B95" s="7"/>
      <c r="C95" s="11"/>
      <c r="E95" s="2"/>
      <c r="F95" s="108" t="s">
        <v>22</v>
      </c>
      <c r="G95" s="117"/>
      <c r="H95" s="63"/>
      <c r="I95" s="45"/>
      <c r="J95" s="23"/>
      <c r="K95" s="83"/>
      <c r="L95" s="28"/>
      <c r="M95" s="83"/>
      <c r="N95" s="23"/>
      <c r="O95" s="23"/>
      <c r="P95" s="23"/>
      <c r="Q95" s="24"/>
      <c r="R95" s="24"/>
    </row>
    <row r="96" spans="1:18" ht="7.5" customHeight="1">
      <c r="A96" s="1"/>
      <c r="B96" s="12"/>
      <c r="C96" s="13"/>
      <c r="E96" s="2"/>
      <c r="F96" s="109"/>
      <c r="G96" s="110">
        <v>4</v>
      </c>
      <c r="H96" s="28"/>
      <c r="I96" s="123">
        <v>0</v>
      </c>
      <c r="J96" s="23"/>
      <c r="K96" s="83"/>
      <c r="L96" s="28"/>
      <c r="M96" s="83"/>
      <c r="N96" s="23"/>
      <c r="O96" s="23"/>
      <c r="P96" s="23"/>
      <c r="Q96" s="24"/>
      <c r="R96" s="24"/>
    </row>
    <row r="97" spans="1:18" ht="7.5" customHeight="1" thickBot="1">
      <c r="A97" s="132">
        <v>23</v>
      </c>
      <c r="B97" s="135" t="str">
        <f>VLOOKUP(A97,チーム!$A$2:$C$29,2,FALSE)</f>
        <v>太宰府ハイシニア</v>
      </c>
      <c r="C97" s="131" t="str">
        <f>VLOOKUP(A97,チーム!$A$2:$C$29,3,FALSE)</f>
        <v>福岡県</v>
      </c>
      <c r="D97" s="99"/>
      <c r="E97" s="61"/>
      <c r="F97" s="61"/>
      <c r="G97" s="110"/>
      <c r="H97" s="28"/>
      <c r="I97" s="124"/>
      <c r="J97" s="23"/>
      <c r="K97" s="83"/>
      <c r="L97" s="28"/>
      <c r="M97" s="83"/>
      <c r="N97" s="23"/>
      <c r="O97" s="23"/>
      <c r="P97" s="23"/>
      <c r="Q97" s="24"/>
      <c r="R97" s="24"/>
    </row>
    <row r="98" spans="1:18" ht="7.5" customHeight="1">
      <c r="A98" s="132"/>
      <c r="B98" s="135"/>
      <c r="C98" s="131"/>
      <c r="D98" s="99"/>
      <c r="E98" s="2"/>
      <c r="F98" s="2"/>
      <c r="G98" s="57"/>
      <c r="H98" s="28"/>
      <c r="I98" s="51"/>
      <c r="J98" s="23"/>
      <c r="K98" s="83"/>
      <c r="L98" s="28"/>
      <c r="M98" s="83"/>
      <c r="N98" s="23"/>
      <c r="O98" s="23"/>
      <c r="P98" s="23"/>
      <c r="Q98" s="24"/>
      <c r="R98" s="24"/>
    </row>
    <row r="99" spans="1:19" ht="7.5" customHeight="1" thickBot="1">
      <c r="A99" s="1"/>
      <c r="B99" s="7"/>
      <c r="C99" s="11"/>
      <c r="E99" s="2"/>
      <c r="F99" s="2"/>
      <c r="G99" s="57"/>
      <c r="H99" s="108" t="s">
        <v>26</v>
      </c>
      <c r="I99" s="68"/>
      <c r="J99" s="63"/>
      <c r="K99" s="83"/>
      <c r="L99" s="28"/>
      <c r="M99" s="83"/>
      <c r="N99" s="23"/>
      <c r="O99" s="23"/>
      <c r="P99" s="23"/>
      <c r="Q99" s="24"/>
      <c r="R99" s="24"/>
      <c r="S99" s="4"/>
    </row>
    <row r="100" spans="1:19" ht="7.5" customHeight="1">
      <c r="A100" s="1"/>
      <c r="B100" s="12"/>
      <c r="C100" s="13"/>
      <c r="E100" s="2"/>
      <c r="F100" s="2"/>
      <c r="G100" s="57"/>
      <c r="H100" s="109"/>
      <c r="I100" s="67"/>
      <c r="J100" s="28"/>
      <c r="K100" s="119">
        <v>0</v>
      </c>
      <c r="L100" s="37"/>
      <c r="M100" s="52"/>
      <c r="N100" s="4"/>
      <c r="O100" s="4"/>
      <c r="P100" s="4"/>
      <c r="Q100" s="4"/>
      <c r="R100" s="4"/>
      <c r="S100" s="4"/>
    </row>
    <row r="101" spans="1:19" ht="7.5" customHeight="1">
      <c r="A101" s="132">
        <v>24</v>
      </c>
      <c r="B101" s="135" t="str">
        <f>VLOOKUP(A101,チーム!$A$2:$C$29,2,FALSE)</f>
        <v>西原クラブ</v>
      </c>
      <c r="C101" s="131" t="str">
        <f>VLOOKUP(A101,チーム!$A$2:$C$29,3,FALSE)</f>
        <v>沖縄県</v>
      </c>
      <c r="D101" s="99"/>
      <c r="E101" s="2"/>
      <c r="F101" s="2"/>
      <c r="G101" s="57"/>
      <c r="H101" s="23"/>
      <c r="I101" s="67"/>
      <c r="J101" s="28"/>
      <c r="K101" s="120"/>
      <c r="L101" s="37"/>
      <c r="M101" s="52"/>
      <c r="N101" s="4"/>
      <c r="O101" s="4"/>
      <c r="P101" s="4"/>
      <c r="Q101" s="4"/>
      <c r="R101" s="4"/>
      <c r="S101" s="4"/>
    </row>
    <row r="102" spans="1:19" ht="7.5" customHeight="1">
      <c r="A102" s="132"/>
      <c r="B102" s="135"/>
      <c r="C102" s="131"/>
      <c r="D102" s="99"/>
      <c r="E102" s="21"/>
      <c r="F102" s="22"/>
      <c r="G102" s="101">
        <v>0</v>
      </c>
      <c r="H102" s="23"/>
      <c r="I102" s="121">
        <v>1</v>
      </c>
      <c r="J102" s="28"/>
      <c r="K102" s="52"/>
      <c r="L102" s="37"/>
      <c r="M102" s="52"/>
      <c r="N102" s="4"/>
      <c r="O102" s="4"/>
      <c r="P102" s="4"/>
      <c r="Q102" s="4"/>
      <c r="R102" s="4"/>
      <c r="S102" s="4"/>
    </row>
    <row r="103" spans="1:19" ht="7.5" customHeight="1" thickBot="1">
      <c r="A103" s="1"/>
      <c r="B103" s="7"/>
      <c r="C103" s="11"/>
      <c r="E103" s="2"/>
      <c r="F103" s="108" t="s">
        <v>23</v>
      </c>
      <c r="G103" s="117"/>
      <c r="H103" s="63"/>
      <c r="I103" s="122"/>
      <c r="J103" s="28"/>
      <c r="K103" s="52"/>
      <c r="L103" s="37"/>
      <c r="M103" s="52"/>
      <c r="N103" s="4"/>
      <c r="O103" s="4"/>
      <c r="P103" s="4"/>
      <c r="Q103" s="4"/>
      <c r="R103" s="4"/>
      <c r="S103" s="4"/>
    </row>
    <row r="104" spans="1:19" ht="7.5" customHeight="1">
      <c r="A104" s="1"/>
      <c r="B104" s="7"/>
      <c r="C104" s="11"/>
      <c r="E104" s="2"/>
      <c r="F104" s="109"/>
      <c r="G104" s="110">
        <v>6</v>
      </c>
      <c r="H104" s="23"/>
      <c r="I104" s="45"/>
      <c r="J104" s="28"/>
      <c r="K104" s="52"/>
      <c r="L104" s="37"/>
      <c r="M104" s="52"/>
      <c r="N104" s="4"/>
      <c r="O104" s="4"/>
      <c r="P104" s="4"/>
      <c r="Q104" s="4"/>
      <c r="R104" s="4"/>
      <c r="S104" s="4"/>
    </row>
    <row r="105" spans="1:19" ht="7.5" customHeight="1" thickBot="1">
      <c r="A105" s="132">
        <v>25</v>
      </c>
      <c r="B105" s="135" t="str">
        <f>VLOOKUP(A105,チーム!$A$2:$C$29,2,FALSE)</f>
        <v>岩国翠耀クラブ</v>
      </c>
      <c r="C105" s="131" t="str">
        <f>VLOOKUP(A105,チーム!$A$2:$C$29,3,FALSE)</f>
        <v>山口県</v>
      </c>
      <c r="D105" s="99"/>
      <c r="E105" s="60"/>
      <c r="F105" s="61"/>
      <c r="G105" s="110"/>
      <c r="H105" s="23"/>
      <c r="I105" s="45"/>
      <c r="J105" s="28"/>
      <c r="K105" s="52"/>
      <c r="L105" s="37"/>
      <c r="M105" s="52"/>
      <c r="N105" s="4"/>
      <c r="O105" s="4"/>
      <c r="P105" s="4"/>
      <c r="Q105" s="4"/>
      <c r="R105" s="4"/>
      <c r="S105" s="4"/>
    </row>
    <row r="106" spans="1:19" ht="7.5" customHeight="1">
      <c r="A106" s="132"/>
      <c r="B106" s="135"/>
      <c r="C106" s="131"/>
      <c r="D106" s="99"/>
      <c r="E106" s="16"/>
      <c r="F106" s="16"/>
      <c r="G106" s="53"/>
      <c r="H106" s="23"/>
      <c r="I106" s="45"/>
      <c r="J106" s="28"/>
      <c r="K106" s="52"/>
      <c r="L106" s="37"/>
      <c r="M106" s="119">
        <v>0</v>
      </c>
      <c r="N106" s="4"/>
      <c r="O106" s="4"/>
      <c r="P106" s="4"/>
      <c r="Q106" s="4"/>
      <c r="R106" s="4"/>
      <c r="S106" s="4"/>
    </row>
    <row r="107" spans="1:19" ht="7.5" customHeight="1" thickBot="1">
      <c r="A107" s="1"/>
      <c r="B107" s="7"/>
      <c r="C107" s="11"/>
      <c r="E107" s="16"/>
      <c r="F107" s="16"/>
      <c r="G107" s="53"/>
      <c r="H107" s="23"/>
      <c r="I107" s="45"/>
      <c r="J107" s="108" t="s">
        <v>29</v>
      </c>
      <c r="K107" s="92"/>
      <c r="L107" s="93"/>
      <c r="M107" s="120"/>
      <c r="N107" s="4"/>
      <c r="O107" s="4"/>
      <c r="P107" s="4"/>
      <c r="Q107" s="4"/>
      <c r="R107" s="4"/>
      <c r="S107" s="4"/>
    </row>
    <row r="108" spans="1:19" ht="7.5" customHeight="1">
      <c r="A108" s="1"/>
      <c r="B108" s="12"/>
      <c r="C108" s="13"/>
      <c r="E108" s="16"/>
      <c r="F108" s="16"/>
      <c r="G108" s="53"/>
      <c r="H108" s="23"/>
      <c r="I108" s="45"/>
      <c r="J108" s="109"/>
      <c r="K108" s="91"/>
      <c r="L108" s="4"/>
      <c r="M108" s="52"/>
      <c r="N108" s="4"/>
      <c r="O108" s="4"/>
      <c r="P108" s="4"/>
      <c r="Q108" s="4"/>
      <c r="R108" s="4"/>
      <c r="S108" s="4"/>
    </row>
    <row r="109" spans="1:19" ht="7.5" customHeight="1">
      <c r="A109" s="132">
        <v>26</v>
      </c>
      <c r="B109" s="135" t="str">
        <f>VLOOKUP(A109,チーム!$A$2:$C$29,2,FALSE)</f>
        <v>大東おろちクラブ</v>
      </c>
      <c r="C109" s="131" t="str">
        <f>VLOOKUP(A109,チーム!$A$2:$C$29,3,FALSE)</f>
        <v>島根県</v>
      </c>
      <c r="D109" s="99"/>
      <c r="E109" s="30"/>
      <c r="F109" s="30"/>
      <c r="G109" s="53"/>
      <c r="H109" s="23"/>
      <c r="I109" s="45"/>
      <c r="J109" s="23"/>
      <c r="K109" s="91"/>
      <c r="L109" s="4"/>
      <c r="M109" s="52"/>
      <c r="N109" s="4"/>
      <c r="O109" s="4"/>
      <c r="P109" s="4"/>
      <c r="Q109" s="4"/>
      <c r="R109" s="4"/>
      <c r="S109" s="4"/>
    </row>
    <row r="110" spans="1:19" ht="7.5" customHeight="1">
      <c r="A110" s="132"/>
      <c r="B110" s="135"/>
      <c r="C110" s="131"/>
      <c r="D110" s="99"/>
      <c r="E110" s="31"/>
      <c r="F110" s="22"/>
      <c r="G110" s="101">
        <v>5</v>
      </c>
      <c r="H110" s="23"/>
      <c r="I110" s="45"/>
      <c r="J110" s="23"/>
      <c r="K110" s="91"/>
      <c r="L110" s="4"/>
      <c r="M110" s="4"/>
      <c r="N110" s="4"/>
      <c r="O110" s="4"/>
      <c r="P110" s="4"/>
      <c r="Q110" s="4"/>
      <c r="R110" s="4"/>
      <c r="S110" s="4"/>
    </row>
    <row r="111" spans="1:19" ht="7.5" customHeight="1" thickBot="1">
      <c r="A111" s="1"/>
      <c r="B111" s="7"/>
      <c r="C111" s="11"/>
      <c r="E111" s="16"/>
      <c r="F111" s="108" t="s">
        <v>24</v>
      </c>
      <c r="G111" s="117"/>
      <c r="H111" s="63"/>
      <c r="I111" s="45"/>
      <c r="J111" s="23"/>
      <c r="K111" s="91"/>
      <c r="L111" s="4"/>
      <c r="M111" s="4"/>
      <c r="N111" s="4"/>
      <c r="O111" s="4"/>
      <c r="P111" s="4"/>
      <c r="Q111" s="4"/>
      <c r="R111" s="4"/>
      <c r="S111" s="4"/>
    </row>
    <row r="112" spans="1:19" ht="7.5" customHeight="1">
      <c r="A112" s="1"/>
      <c r="B112" s="12"/>
      <c r="C112" s="13"/>
      <c r="E112" s="16"/>
      <c r="F112" s="109"/>
      <c r="G112" s="110">
        <v>10</v>
      </c>
      <c r="H112" s="28"/>
      <c r="I112" s="123">
        <v>0</v>
      </c>
      <c r="J112" s="23"/>
      <c r="K112" s="91"/>
      <c r="L112" s="4"/>
      <c r="M112" s="4"/>
      <c r="N112" s="4"/>
      <c r="O112" s="4"/>
      <c r="P112" s="4"/>
      <c r="Q112" s="4"/>
      <c r="R112" s="4"/>
      <c r="S112" s="4"/>
    </row>
    <row r="113" spans="1:19" ht="7.5" customHeight="1" thickBot="1">
      <c r="A113" s="132">
        <v>27</v>
      </c>
      <c r="B113" s="135" t="str">
        <f>VLOOKUP(A113,チーム!$A$2:$C$29,2,FALSE)</f>
        <v>東温ハイシニア</v>
      </c>
      <c r="C113" s="131" t="str">
        <f>VLOOKUP(A113,チーム!$A$2:$C$29,3,FALSE)</f>
        <v>愛媛県</v>
      </c>
      <c r="D113" s="99"/>
      <c r="E113" s="60"/>
      <c r="F113" s="61"/>
      <c r="G113" s="110"/>
      <c r="H113" s="28"/>
      <c r="I113" s="124"/>
      <c r="J113" s="23"/>
      <c r="K113" s="112">
        <v>3</v>
      </c>
      <c r="L113" s="4"/>
      <c r="M113" s="4"/>
      <c r="N113" s="4"/>
      <c r="O113" s="4"/>
      <c r="P113" s="4"/>
      <c r="Q113" s="4"/>
      <c r="R113" s="4"/>
      <c r="S113" s="4"/>
    </row>
    <row r="114" spans="1:19" ht="7.5" customHeight="1" thickBot="1">
      <c r="A114" s="132"/>
      <c r="B114" s="135"/>
      <c r="C114" s="131"/>
      <c r="D114" s="99"/>
      <c r="E114" s="16"/>
      <c r="F114" s="16"/>
      <c r="G114" s="16"/>
      <c r="H114" s="108" t="s">
        <v>25</v>
      </c>
      <c r="I114" s="68"/>
      <c r="J114" s="63"/>
      <c r="K114" s="113"/>
      <c r="L114" s="4"/>
      <c r="M114" s="4"/>
      <c r="N114" s="4"/>
      <c r="O114" s="4"/>
      <c r="P114" s="4"/>
      <c r="Q114" s="4"/>
      <c r="R114" s="4"/>
      <c r="S114" s="4"/>
    </row>
    <row r="115" spans="1:19" ht="7.5" customHeight="1">
      <c r="A115" s="1"/>
      <c r="B115" s="7"/>
      <c r="C115" s="11"/>
      <c r="E115" s="16"/>
      <c r="F115" s="16"/>
      <c r="G115" s="16"/>
      <c r="H115" s="109"/>
      <c r="I115" s="67"/>
      <c r="J115" s="23"/>
      <c r="K115" s="52"/>
      <c r="L115" s="4"/>
      <c r="M115" s="4"/>
      <c r="N115" s="4"/>
      <c r="O115" s="4"/>
      <c r="P115" s="4"/>
      <c r="Q115" s="4"/>
      <c r="R115" s="4"/>
      <c r="S115" s="4"/>
    </row>
    <row r="116" spans="1:19" ht="7.5" customHeight="1">
      <c r="A116" s="1"/>
      <c r="B116" s="7"/>
      <c r="C116" s="11"/>
      <c r="E116" s="16"/>
      <c r="F116" s="16"/>
      <c r="G116" s="16"/>
      <c r="H116" s="23"/>
      <c r="I116" s="121">
        <v>10</v>
      </c>
      <c r="J116" s="23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7.5" customHeight="1" thickBot="1">
      <c r="A117" s="132">
        <v>28</v>
      </c>
      <c r="B117" s="135" t="str">
        <f>VLOOKUP(A117,チーム!$A$2:$C$29,2,FALSE)</f>
        <v>SC熊本</v>
      </c>
      <c r="C117" s="131" t="str">
        <f>VLOOKUP(A117,チーム!$A$2:$C$29,3,FALSE)</f>
        <v>熊本県</v>
      </c>
      <c r="D117" s="125"/>
      <c r="E117" s="60"/>
      <c r="F117" s="60"/>
      <c r="G117" s="60"/>
      <c r="H117" s="63"/>
      <c r="I117" s="122"/>
      <c r="J117" s="23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7.5" customHeight="1">
      <c r="A118" s="132"/>
      <c r="B118" s="135"/>
      <c r="C118" s="131"/>
      <c r="D118" s="125"/>
      <c r="E118" s="16"/>
      <c r="F118" s="16"/>
      <c r="G118" s="16"/>
      <c r="H118" s="23"/>
      <c r="I118" s="45"/>
      <c r="J118" s="23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7.5" customHeight="1">
      <c r="A119" s="1"/>
      <c r="B119" s="7"/>
      <c r="C119" s="11"/>
      <c r="E119" s="16"/>
      <c r="F119" s="16"/>
      <c r="G119" s="16"/>
      <c r="H119" s="23"/>
      <c r="I119" s="45"/>
      <c r="J119" s="23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7.5" customHeight="1">
      <c r="A120" s="1"/>
      <c r="B120" s="12"/>
      <c r="C120" s="13"/>
      <c r="E120" s="16"/>
      <c r="F120" s="16"/>
      <c r="G120" s="16"/>
      <c r="H120" s="23"/>
      <c r="I120" s="45"/>
      <c r="J120" s="23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7.5" customHeight="1">
      <c r="A121" s="132"/>
      <c r="B121" s="133"/>
      <c r="C121" s="134"/>
      <c r="D121" s="130"/>
      <c r="E121" s="16"/>
      <c r="F121" s="16"/>
      <c r="G121" s="16"/>
      <c r="H121" s="23"/>
      <c r="I121" s="45"/>
      <c r="J121" s="23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7.5" customHeight="1">
      <c r="A122" s="132"/>
      <c r="B122" s="133"/>
      <c r="C122" s="134"/>
      <c r="D122" s="130"/>
      <c r="E122" s="16"/>
      <c r="F122" s="16"/>
      <c r="G122" s="16"/>
      <c r="H122" s="23"/>
      <c r="I122" s="45"/>
      <c r="J122" s="23"/>
      <c r="K122" s="4"/>
      <c r="L122" s="4"/>
      <c r="M122" s="4"/>
      <c r="N122" s="4"/>
      <c r="O122" s="4"/>
      <c r="P122" s="4"/>
      <c r="Q122" s="4"/>
      <c r="R122" s="4"/>
      <c r="S122" s="4"/>
    </row>
    <row r="123" spans="5:19" ht="7.5" customHeight="1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ht="14.25" customHeight="1">
      <c r="A124" s="3" t="s">
        <v>1</v>
      </c>
    </row>
    <row r="125" ht="8.25" customHeight="1"/>
    <row r="126" ht="8.25" customHeight="1"/>
    <row r="127" ht="8.25" customHeight="1"/>
  </sheetData>
  <sheetProtection/>
  <mergeCells count="213">
    <mergeCell ref="B49:B50"/>
    <mergeCell ref="C81:C82"/>
    <mergeCell ref="A77:A78"/>
    <mergeCell ref="B65:B66"/>
    <mergeCell ref="B61:B62"/>
    <mergeCell ref="B77:B78"/>
    <mergeCell ref="C77:C78"/>
    <mergeCell ref="B69:B70"/>
    <mergeCell ref="C69:C70"/>
    <mergeCell ref="C61:C62"/>
    <mergeCell ref="B45:B46"/>
    <mergeCell ref="A53:A54"/>
    <mergeCell ref="Q48:Q63"/>
    <mergeCell ref="A89:A90"/>
    <mergeCell ref="B89:B90"/>
    <mergeCell ref="C89:C90"/>
    <mergeCell ref="A81:A82"/>
    <mergeCell ref="B81:B82"/>
    <mergeCell ref="A61:A62"/>
    <mergeCell ref="A45:A46"/>
    <mergeCell ref="C33:C34"/>
    <mergeCell ref="B37:B38"/>
    <mergeCell ref="A33:A34"/>
    <mergeCell ref="B33:B34"/>
    <mergeCell ref="C37:C38"/>
    <mergeCell ref="A37:A38"/>
    <mergeCell ref="A65:A66"/>
    <mergeCell ref="A49:A50"/>
    <mergeCell ref="A25:A26"/>
    <mergeCell ref="A57:A58"/>
    <mergeCell ref="A29:A30"/>
    <mergeCell ref="A41:A42"/>
    <mergeCell ref="A1:Q1"/>
    <mergeCell ref="A9:A10"/>
    <mergeCell ref="B9:B10"/>
    <mergeCell ref="C9:C10"/>
    <mergeCell ref="D9:D10"/>
    <mergeCell ref="A13:A14"/>
    <mergeCell ref="G14:G15"/>
    <mergeCell ref="F15:F16"/>
    <mergeCell ref="G16:G17"/>
    <mergeCell ref="I10:I11"/>
    <mergeCell ref="B17:B18"/>
    <mergeCell ref="A17:A18"/>
    <mergeCell ref="A21:A22"/>
    <mergeCell ref="A2:Q2"/>
    <mergeCell ref="C65:C66"/>
    <mergeCell ref="C41:C42"/>
    <mergeCell ref="C45:C46"/>
    <mergeCell ref="C49:C50"/>
    <mergeCell ref="B13:B14"/>
    <mergeCell ref="C53:C54"/>
    <mergeCell ref="C21:C22"/>
    <mergeCell ref="A73:A74"/>
    <mergeCell ref="B73:B74"/>
    <mergeCell ref="C73:C74"/>
    <mergeCell ref="A69:A70"/>
    <mergeCell ref="B21:B22"/>
    <mergeCell ref="C57:C58"/>
    <mergeCell ref="B53:B54"/>
    <mergeCell ref="B57:B58"/>
    <mergeCell ref="B41:B42"/>
    <mergeCell ref="A97:A98"/>
    <mergeCell ref="B97:B98"/>
    <mergeCell ref="C97:C98"/>
    <mergeCell ref="A85:A86"/>
    <mergeCell ref="A93:A94"/>
    <mergeCell ref="B85:B86"/>
    <mergeCell ref="C85:C86"/>
    <mergeCell ref="B93:B94"/>
    <mergeCell ref="C93:C94"/>
    <mergeCell ref="C17:C18"/>
    <mergeCell ref="C29:C30"/>
    <mergeCell ref="B25:B26"/>
    <mergeCell ref="B29:B30"/>
    <mergeCell ref="D17:D18"/>
    <mergeCell ref="D13:D14"/>
    <mergeCell ref="D29:D30"/>
    <mergeCell ref="C25:C26"/>
    <mergeCell ref="C13:C14"/>
    <mergeCell ref="D21:D22"/>
    <mergeCell ref="A101:A102"/>
    <mergeCell ref="B101:B102"/>
    <mergeCell ref="C109:C110"/>
    <mergeCell ref="D109:D110"/>
    <mergeCell ref="A105:A106"/>
    <mergeCell ref="B105:B106"/>
    <mergeCell ref="C105:C106"/>
    <mergeCell ref="C101:C102"/>
    <mergeCell ref="D101:D102"/>
    <mergeCell ref="D105:D106"/>
    <mergeCell ref="C113:C114"/>
    <mergeCell ref="D113:D114"/>
    <mergeCell ref="A109:A110"/>
    <mergeCell ref="B109:B110"/>
    <mergeCell ref="A113:A114"/>
    <mergeCell ref="B113:B114"/>
    <mergeCell ref="C117:C118"/>
    <mergeCell ref="A121:A122"/>
    <mergeCell ref="B121:B122"/>
    <mergeCell ref="C121:C122"/>
    <mergeCell ref="A117:A118"/>
    <mergeCell ref="B117:B118"/>
    <mergeCell ref="D121:D122"/>
    <mergeCell ref="D41:D42"/>
    <mergeCell ref="D45:D46"/>
    <mergeCell ref="D65:D66"/>
    <mergeCell ref="D89:D90"/>
    <mergeCell ref="D73:D74"/>
    <mergeCell ref="D77:D78"/>
    <mergeCell ref="D81:D82"/>
    <mergeCell ref="D85:D86"/>
    <mergeCell ref="D97:D98"/>
    <mergeCell ref="P55:P72"/>
    <mergeCell ref="D69:D70"/>
    <mergeCell ref="D61:D62"/>
    <mergeCell ref="D57:D58"/>
    <mergeCell ref="D25:D26"/>
    <mergeCell ref="D53:D54"/>
    <mergeCell ref="D49:D50"/>
    <mergeCell ref="G40:G41"/>
    <mergeCell ref="G46:G47"/>
    <mergeCell ref="G48:G49"/>
    <mergeCell ref="D117:D118"/>
    <mergeCell ref="D93:D94"/>
    <mergeCell ref="D37:D38"/>
    <mergeCell ref="D33:D34"/>
    <mergeCell ref="G22:G23"/>
    <mergeCell ref="F23:F24"/>
    <mergeCell ref="G24:G25"/>
    <mergeCell ref="G30:G31"/>
    <mergeCell ref="F31:F32"/>
    <mergeCell ref="G32:G33"/>
    <mergeCell ref="G110:G111"/>
    <mergeCell ref="F111:F112"/>
    <mergeCell ref="G112:G113"/>
    <mergeCell ref="H12:H13"/>
    <mergeCell ref="G94:G95"/>
    <mergeCell ref="F95:F96"/>
    <mergeCell ref="G96:G97"/>
    <mergeCell ref="F87:F88"/>
    <mergeCell ref="G78:G79"/>
    <mergeCell ref="F79:F80"/>
    <mergeCell ref="I116:I117"/>
    <mergeCell ref="H27:H28"/>
    <mergeCell ref="I30:I31"/>
    <mergeCell ref="I96:I97"/>
    <mergeCell ref="H99:H100"/>
    <mergeCell ref="I112:I113"/>
    <mergeCell ref="H114:H115"/>
    <mergeCell ref="I102:I103"/>
    <mergeCell ref="I86:I87"/>
    <mergeCell ref="I80:I81"/>
    <mergeCell ref="J107:J108"/>
    <mergeCell ref="N63:N64"/>
    <mergeCell ref="M50:M51"/>
    <mergeCell ref="M106:M107"/>
    <mergeCell ref="K100:K101"/>
    <mergeCell ref="M76:M77"/>
    <mergeCell ref="J75:J76"/>
    <mergeCell ref="J19:J20"/>
    <mergeCell ref="M20:M21"/>
    <mergeCell ref="K13:K14"/>
    <mergeCell ref="K26:K27"/>
    <mergeCell ref="I14:I15"/>
    <mergeCell ref="I24:I25"/>
    <mergeCell ref="G102:G103"/>
    <mergeCell ref="G72:G73"/>
    <mergeCell ref="H58:H59"/>
    <mergeCell ref="O90:O91"/>
    <mergeCell ref="F103:F104"/>
    <mergeCell ref="G104:G105"/>
    <mergeCell ref="H68:H69"/>
    <mergeCell ref="G80:G81"/>
    <mergeCell ref="G86:G87"/>
    <mergeCell ref="G88:G89"/>
    <mergeCell ref="K113:K114"/>
    <mergeCell ref="I70:I71"/>
    <mergeCell ref="E8:I8"/>
    <mergeCell ref="J8:O8"/>
    <mergeCell ref="H43:H44"/>
    <mergeCell ref="G38:G39"/>
    <mergeCell ref="G54:G55"/>
    <mergeCell ref="K69:K70"/>
    <mergeCell ref="K82:K83"/>
    <mergeCell ref="L91:L92"/>
    <mergeCell ref="F39:F40"/>
    <mergeCell ref="F47:F48"/>
    <mergeCell ref="F55:F56"/>
    <mergeCell ref="F71:F72"/>
    <mergeCell ref="H83:H84"/>
    <mergeCell ref="L35:L36"/>
    <mergeCell ref="I66:I67"/>
    <mergeCell ref="I40:I41"/>
    <mergeCell ref="I46:I47"/>
    <mergeCell ref="G70:G71"/>
    <mergeCell ref="O36:O37"/>
    <mergeCell ref="G56:G57"/>
    <mergeCell ref="I56:I57"/>
    <mergeCell ref="I60:I61"/>
    <mergeCell ref="K44:K45"/>
    <mergeCell ref="K57:K58"/>
    <mergeCell ref="J51:J52"/>
    <mergeCell ref="N3:O3"/>
    <mergeCell ref="N4:O4"/>
    <mergeCell ref="N5:O5"/>
    <mergeCell ref="N6:O6"/>
    <mergeCell ref="N7:O7"/>
    <mergeCell ref="C5:F5"/>
    <mergeCell ref="C6:F6"/>
    <mergeCell ref="G5:J5"/>
    <mergeCell ref="G6:J6"/>
    <mergeCell ref="L3:M3"/>
  </mergeCells>
  <printOptions/>
  <pageMargins left="0.92" right="0.77" top="0.94" bottom="0.5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6">
      <selection activeCell="B21" sqref="B21"/>
    </sheetView>
  </sheetViews>
  <sheetFormatPr defaultColWidth="8.796875" defaultRowHeight="14.25"/>
  <cols>
    <col min="2" max="2" width="4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43</v>
      </c>
      <c r="C2" t="s">
        <v>42</v>
      </c>
    </row>
    <row r="3" spans="1:3" ht="13.5">
      <c r="A3">
        <v>2</v>
      </c>
      <c r="B3" t="s">
        <v>45</v>
      </c>
      <c r="C3" t="s">
        <v>44</v>
      </c>
    </row>
    <row r="4" spans="1:3" ht="13.5">
      <c r="A4">
        <v>3</v>
      </c>
      <c r="B4" t="s">
        <v>47</v>
      </c>
      <c r="C4" t="s">
        <v>46</v>
      </c>
    </row>
    <row r="5" spans="1:3" ht="13.5">
      <c r="A5">
        <v>4</v>
      </c>
      <c r="B5" t="s">
        <v>48</v>
      </c>
      <c r="C5" t="s">
        <v>49</v>
      </c>
    </row>
    <row r="6" spans="1:3" ht="13.5">
      <c r="A6">
        <v>5</v>
      </c>
      <c r="B6" t="s">
        <v>51</v>
      </c>
      <c r="C6" t="s">
        <v>50</v>
      </c>
    </row>
    <row r="7" spans="1:3" ht="13.5">
      <c r="A7">
        <v>6</v>
      </c>
      <c r="B7" t="s">
        <v>93</v>
      </c>
      <c r="C7" t="s">
        <v>52</v>
      </c>
    </row>
    <row r="8" spans="1:3" ht="13.5">
      <c r="A8">
        <v>7</v>
      </c>
      <c r="B8" t="s">
        <v>63</v>
      </c>
      <c r="C8" t="s">
        <v>53</v>
      </c>
    </row>
    <row r="9" spans="1:3" ht="13.5">
      <c r="A9">
        <v>8</v>
      </c>
      <c r="B9" t="s">
        <v>54</v>
      </c>
      <c r="C9" t="s">
        <v>55</v>
      </c>
    </row>
    <row r="10" spans="1:3" ht="13.5">
      <c r="A10">
        <v>9</v>
      </c>
      <c r="B10" t="s">
        <v>57</v>
      </c>
      <c r="C10" t="s">
        <v>56</v>
      </c>
    </row>
    <row r="11" spans="1:3" ht="13.5">
      <c r="A11">
        <v>10</v>
      </c>
      <c r="B11" t="s">
        <v>58</v>
      </c>
      <c r="C11" t="s">
        <v>59</v>
      </c>
    </row>
    <row r="12" spans="1:3" ht="13.5">
      <c r="A12">
        <v>11</v>
      </c>
      <c r="B12" t="s">
        <v>60</v>
      </c>
      <c r="C12" t="s">
        <v>61</v>
      </c>
    </row>
    <row r="13" spans="1:3" ht="13.5">
      <c r="A13">
        <v>12</v>
      </c>
      <c r="B13" t="s">
        <v>91</v>
      </c>
      <c r="C13" t="s">
        <v>62</v>
      </c>
    </row>
    <row r="14" spans="1:3" ht="13.5">
      <c r="A14">
        <v>13</v>
      </c>
      <c r="B14" t="s">
        <v>64</v>
      </c>
      <c r="C14" t="s">
        <v>65</v>
      </c>
    </row>
    <row r="15" spans="1:3" ht="13.5">
      <c r="A15">
        <v>14</v>
      </c>
      <c r="B15" t="s">
        <v>67</v>
      </c>
      <c r="C15" t="s">
        <v>66</v>
      </c>
    </row>
    <row r="16" spans="1:3" ht="13.5">
      <c r="A16">
        <v>15</v>
      </c>
      <c r="B16" t="s">
        <v>68</v>
      </c>
      <c r="C16" t="s">
        <v>50</v>
      </c>
    </row>
    <row r="17" spans="1:3" ht="13.5">
      <c r="A17">
        <v>16</v>
      </c>
      <c r="B17" t="s">
        <v>69</v>
      </c>
      <c r="C17" t="s">
        <v>56</v>
      </c>
    </row>
    <row r="18" spans="1:3" ht="13.5">
      <c r="A18">
        <v>17</v>
      </c>
      <c r="B18" t="s">
        <v>70</v>
      </c>
      <c r="C18" t="s">
        <v>61</v>
      </c>
    </row>
    <row r="19" spans="1:3" ht="13.5">
      <c r="A19">
        <v>18</v>
      </c>
      <c r="B19" t="s">
        <v>71</v>
      </c>
      <c r="C19" t="s">
        <v>62</v>
      </c>
    </row>
    <row r="20" spans="1:3" ht="13.5">
      <c r="A20">
        <v>19</v>
      </c>
      <c r="B20" t="s">
        <v>72</v>
      </c>
      <c r="C20" t="s">
        <v>46</v>
      </c>
    </row>
    <row r="21" spans="1:3" ht="13.5">
      <c r="A21">
        <v>20</v>
      </c>
      <c r="B21" t="s">
        <v>73</v>
      </c>
      <c r="C21" t="s">
        <v>59</v>
      </c>
    </row>
    <row r="22" spans="1:3" ht="13.5">
      <c r="A22">
        <v>21</v>
      </c>
      <c r="B22" t="s">
        <v>74</v>
      </c>
      <c r="C22" t="s">
        <v>49</v>
      </c>
    </row>
    <row r="23" spans="1:3" ht="13.5">
      <c r="A23">
        <v>22</v>
      </c>
      <c r="B23" t="s">
        <v>75</v>
      </c>
      <c r="C23" t="s">
        <v>44</v>
      </c>
    </row>
    <row r="24" spans="1:3" ht="13.5">
      <c r="A24">
        <v>23</v>
      </c>
      <c r="B24" t="s">
        <v>92</v>
      </c>
      <c r="C24" t="s">
        <v>81</v>
      </c>
    </row>
    <row r="25" spans="1:3" ht="13.5">
      <c r="A25">
        <v>24</v>
      </c>
      <c r="B25" t="s">
        <v>76</v>
      </c>
      <c r="C25" t="s">
        <v>82</v>
      </c>
    </row>
    <row r="26" spans="1:3" ht="13.5">
      <c r="A26">
        <v>25</v>
      </c>
      <c r="B26" t="s">
        <v>77</v>
      </c>
      <c r="C26" t="s">
        <v>65</v>
      </c>
    </row>
    <row r="27" spans="1:3" ht="13.5">
      <c r="A27">
        <v>26</v>
      </c>
      <c r="B27" t="s">
        <v>78</v>
      </c>
      <c r="C27" t="s">
        <v>55</v>
      </c>
    </row>
    <row r="28" spans="1:3" ht="13.5">
      <c r="A28">
        <v>27</v>
      </c>
      <c r="B28" t="s">
        <v>79</v>
      </c>
      <c r="C28" t="s">
        <v>53</v>
      </c>
    </row>
    <row r="29" spans="1:3" ht="13.5">
      <c r="A29">
        <v>28</v>
      </c>
      <c r="B29" t="s">
        <v>80</v>
      </c>
      <c r="C29" t="s">
        <v>56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setup</cp:lastModifiedBy>
  <cp:lastPrinted>2007-02-28T12:59:00Z</cp:lastPrinted>
  <dcterms:created xsi:type="dcterms:W3CDTF">2000-09-13T06:44:27Z</dcterms:created>
  <dcterms:modified xsi:type="dcterms:W3CDTF">2016-12-05T02:38:24Z</dcterms:modified>
  <cp:category/>
  <cp:version/>
  <cp:contentType/>
  <cp:contentStatus/>
</cp:coreProperties>
</file>