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25" tabRatio="297" firstSheet="1" activeTab="1"/>
  </bookViews>
  <sheets>
    <sheet name="チーム" sheetId="1" state="hidden" r:id="rId1"/>
    <sheet name="結果" sheetId="2" r:id="rId2"/>
    <sheet name="振り分け" sheetId="3" state="hidden" r:id="rId3"/>
    <sheet name="Sheet1" sheetId="4" state="hidden" r:id="rId4"/>
    <sheet name="Sheet2" sheetId="5" state="hidden" r:id="rId5"/>
    <sheet name="Sheet3" sheetId="6" state="hidden" r:id="rId6"/>
  </sheets>
  <definedNames>
    <definedName name="_xlnm.Print_Area" localSheetId="1">'結果'!$A$1:$Q$90</definedName>
    <definedName name="_xlnm.Print_Area" localSheetId="2">'振り分け'!$A$1:$BK$44</definedName>
    <definedName name="sibu">'チーム'!$D$2:$D$20</definedName>
    <definedName name="team">'チーム'!$B$2:$B$20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<sst xmlns="http://schemas.openxmlformats.org/spreadsheetml/2006/main" count="164" uniqueCount="115">
  <si>
    <t>第2試合：11:00～</t>
  </si>
  <si>
    <t>期日　</t>
  </si>
  <si>
    <t>会場　</t>
  </si>
  <si>
    <t>Ａ球場：</t>
  </si>
  <si>
    <t>Ｂ球場：</t>
  </si>
  <si>
    <t>令和元年11月３日(日)～１０日(日)</t>
  </si>
  <si>
    <t>第1試合： 9:30～</t>
  </si>
  <si>
    <t>第32回佐賀県中学生新人兼第30回九州中学生選抜ソフトボール大会予選会</t>
  </si>
  <si>
    <t>番号</t>
  </si>
  <si>
    <t>チーム</t>
  </si>
  <si>
    <t>支部</t>
  </si>
  <si>
    <t>受付</t>
  </si>
  <si>
    <t>入金</t>
  </si>
  <si>
    <t>AG①</t>
  </si>
  <si>
    <t>AG③</t>
  </si>
  <si>
    <t>鹿島東部中学校</t>
  </si>
  <si>
    <t>鬼塚中学校</t>
  </si>
  <si>
    <t>伊万里中学校</t>
  </si>
  <si>
    <t>諸富中・思斉館中学校</t>
  </si>
  <si>
    <t>西有田中学校</t>
  </si>
  <si>
    <t>千代田中学校</t>
  </si>
  <si>
    <t>国見中学校</t>
  </si>
  <si>
    <t>東与賀中学校</t>
  </si>
  <si>
    <t>白石・北方中学校・有明ｿﾌﾄﾎﾞｰﾙｸﾗﾌﾞ</t>
  </si>
  <si>
    <t>小城中学校</t>
  </si>
  <si>
    <t>鹿島西部中学校</t>
  </si>
  <si>
    <t>武雄中学校</t>
  </si>
  <si>
    <t>大和中学校</t>
  </si>
  <si>
    <t>有田中学校</t>
  </si>
  <si>
    <t>東原庠舎中央中学校</t>
  </si>
  <si>
    <t>東背振・小城中学校</t>
  </si>
  <si>
    <t>神埼中学校</t>
  </si>
  <si>
    <t>(鹿島）</t>
  </si>
  <si>
    <t>(唐津）</t>
  </si>
  <si>
    <t>(伊万里）</t>
  </si>
  <si>
    <t>(佐賀）</t>
  </si>
  <si>
    <t>(西松浦）</t>
  </si>
  <si>
    <t>(神埼）</t>
  </si>
  <si>
    <t>(杵島）</t>
  </si>
  <si>
    <t>(小城）</t>
  </si>
  <si>
    <t>(武雄）</t>
  </si>
  <si>
    <t>(多久）</t>
  </si>
  <si>
    <t>添田</t>
  </si>
  <si>
    <t>重松</t>
  </si>
  <si>
    <t>館林</t>
  </si>
  <si>
    <t>土屋</t>
  </si>
  <si>
    <t>川原</t>
  </si>
  <si>
    <t>南里</t>
  </si>
  <si>
    <t>副島</t>
  </si>
  <si>
    <t>山﨑</t>
  </si>
  <si>
    <t>新川</t>
  </si>
  <si>
    <t>佐藤</t>
  </si>
  <si>
    <t>木原</t>
  </si>
  <si>
    <t>中西</t>
  </si>
  <si>
    <t>緒方</t>
  </si>
  <si>
    <t>川上</t>
  </si>
  <si>
    <t>坂本</t>
  </si>
  <si>
    <t>上野</t>
  </si>
  <si>
    <t>福島</t>
  </si>
  <si>
    <t>向井</t>
  </si>
  <si>
    <t>SAGA唐花Penguins</t>
  </si>
  <si>
    <t>神埼中学校</t>
  </si>
  <si>
    <t>唐津市立第一・玄海みらい学園</t>
  </si>
  <si>
    <t>佐賀・神埼・唐津</t>
  </si>
  <si>
    <t>鹿島・伊万里・西松浦</t>
  </si>
  <si>
    <t>杵島・小城・武雄</t>
  </si>
  <si>
    <t>多久　</t>
  </si>
  <si>
    <t>各１</t>
  </si>
  <si>
    <t>A6</t>
  </si>
  <si>
    <t>B7</t>
  </si>
  <si>
    <t>C6</t>
  </si>
  <si>
    <t>A9</t>
  </si>
  <si>
    <t>B10</t>
  </si>
  <si>
    <t>※唐津地区（鬼塚）は唐津くんちの為初日は外してほしいとの事</t>
  </si>
  <si>
    <t>※小城中学校と東背振中学校はレンタル関係の為に１回戦の対戦は外して欲しいとの事</t>
  </si>
  <si>
    <t>鬼塚中学校は1.8.9.10.19</t>
  </si>
  <si>
    <t>第3試合：12:30～</t>
  </si>
  <si>
    <t>ｽﾎﾟｰﾂﾊﾟｰｸ川副14G（北東）</t>
  </si>
  <si>
    <t>問い合わせ先：佐賀市ソフトボール協会　事務局　宮﨑　保馬　09045100615</t>
  </si>
  <si>
    <t>※雨天時の態度決定は６：００に行いますので下記へご連絡願います</t>
  </si>
  <si>
    <t>AG②</t>
  </si>
  <si>
    <t>大和中央公園５G（北東）</t>
  </si>
  <si>
    <t>ｽﾎﾟｰﾂﾊﾟｰｸ川副16G（南西）</t>
  </si>
  <si>
    <t>ｽﾎﾟｰﾂﾊﾟｰｸ川副15G（南東）</t>
  </si>
  <si>
    <t>Ｃ球場</t>
  </si>
  <si>
    <t>Ｄ球場：</t>
  </si>
  <si>
    <t>Ｅ球場：</t>
  </si>
  <si>
    <t>ｽﾎﾟｰﾂﾊﾟｰｸ川副17G（北西）</t>
  </si>
  <si>
    <t>ＣG①</t>
  </si>
  <si>
    <t>ＣG③</t>
  </si>
  <si>
    <t>ＣG②</t>
  </si>
  <si>
    <t>ＤG②</t>
  </si>
  <si>
    <t>DG①</t>
  </si>
  <si>
    <t>ＤG③</t>
  </si>
  <si>
    <t>使用球</t>
  </si>
  <si>
    <t>マルエス</t>
  </si>
  <si>
    <t>A:Bはマルエス</t>
  </si>
  <si>
    <t>内外</t>
  </si>
  <si>
    <t>予備日１７日</t>
  </si>
  <si>
    <t>EG➀</t>
  </si>
  <si>
    <t>EG②</t>
  </si>
  <si>
    <t>EG③</t>
  </si>
  <si>
    <t>BG①</t>
  </si>
  <si>
    <t>BG②</t>
  </si>
  <si>
    <t>BG③</t>
  </si>
  <si>
    <t>C:Dは内外</t>
  </si>
  <si>
    <t>※</t>
  </si>
  <si>
    <t>抽選は総てオープン抽選とする但し開催日時を前以て</t>
  </si>
  <si>
    <t>中体連側に連絡し日程を１１月第１週目は地域性を</t>
  </si>
  <si>
    <t>考慮し学校側と共に検討する事</t>
  </si>
  <si>
    <t>初日EGは３試合、</t>
  </si>
  <si>
    <t>２日目はAG・BG・CG・DG共３試合</t>
  </si>
  <si>
    <t>SAGA唐花Penguins</t>
  </si>
  <si>
    <t>千代田中学校</t>
  </si>
  <si>
    <t>６回目の優勝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</si>
</sst>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</numFmts>
  <fonts count="73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u val="single"/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明朝"/>
      <family val="1"/>
    </font>
    <font>
      <sz val="12"/>
      <color rgb="FFFF0000"/>
      <name val="ＭＳ 明朝"/>
      <family val="1"/>
    </font>
    <font>
      <sz val="12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rgb="FF00B050"/>
      <name val="ＭＳ ゴシック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rgb="FFFF0000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/>
    </border>
    <border>
      <left style="thick">
        <color rgb="FFFF0000"/>
      </left>
      <right>
        <color indexed="63"/>
      </right>
      <top style="thick">
        <color rgb="FFFFFF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rgb="FFFF0000"/>
      </right>
      <top style="thick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92D050"/>
      </bottom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dashDot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medium">
        <color rgb="FFFF0000"/>
      </bottom>
    </border>
    <border>
      <left style="medium">
        <color rgb="FFFF0000"/>
      </left>
      <right style="dashDot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dashDot"/>
      <right style="medium">
        <color rgb="FFFF0000"/>
      </right>
      <top>
        <color indexed="63"/>
      </top>
      <bottom>
        <color indexed="63"/>
      </bottom>
    </border>
    <border>
      <left style="dashDot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ashDot"/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56" fontId="0" fillId="0" borderId="0" xfId="0" applyNumberFormat="1" applyAlignment="1">
      <alignment/>
    </xf>
    <xf numFmtId="0" fontId="2" fillId="0" borderId="1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8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distributed" vertical="center" shrinkToFit="1"/>
    </xf>
    <xf numFmtId="0" fontId="69" fillId="0" borderId="0" xfId="0" applyFont="1" applyFill="1" applyAlignment="1">
      <alignment horizontal="distributed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4" fillId="0" borderId="1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67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64" fillId="0" borderId="52" xfId="0" applyFont="1" applyBorder="1" applyAlignment="1">
      <alignment horizontal="center" vertical="center" textRotation="255"/>
    </xf>
    <xf numFmtId="0" fontId="64" fillId="0" borderId="11" xfId="0" applyFont="1" applyBorder="1" applyAlignment="1">
      <alignment horizontal="center" vertical="center" textRotation="255"/>
    </xf>
    <xf numFmtId="0" fontId="64" fillId="0" borderId="15" xfId="0" applyFont="1" applyBorder="1" applyAlignment="1">
      <alignment horizontal="center" vertical="center" textRotation="255"/>
    </xf>
    <xf numFmtId="0" fontId="64" fillId="0" borderId="12" xfId="0" applyFont="1" applyBorder="1" applyAlignment="1">
      <alignment horizontal="center" vertical="center" textRotation="255"/>
    </xf>
    <xf numFmtId="0" fontId="64" fillId="0" borderId="54" xfId="0" applyFont="1" applyBorder="1" applyAlignment="1">
      <alignment horizontal="center" vertical="center" textRotation="255"/>
    </xf>
    <xf numFmtId="0" fontId="64" fillId="0" borderId="13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top" textRotation="255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70" fillId="0" borderId="0" xfId="0" applyFont="1" applyBorder="1" applyAlignment="1">
      <alignment horizontal="center" vertical="top" textRotation="255"/>
    </xf>
    <xf numFmtId="0" fontId="70" fillId="0" borderId="14" xfId="0" applyFont="1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64" fillId="0" borderId="0" xfId="0" applyFont="1" applyBorder="1" applyAlignment="1">
      <alignment horizontal="center" vertical="top" textRotation="255"/>
    </xf>
    <xf numFmtId="0" fontId="64" fillId="0" borderId="14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top" textRotation="255"/>
    </xf>
    <xf numFmtId="0" fontId="11" fillId="0" borderId="14" xfId="0" applyFont="1" applyBorder="1" applyAlignment="1">
      <alignment horizontal="center" vertical="top" textRotation="255"/>
    </xf>
    <xf numFmtId="0" fontId="12" fillId="0" borderId="0" xfId="0" applyFont="1" applyBorder="1" applyAlignment="1">
      <alignment horizontal="center" vertical="top" textRotation="255"/>
    </xf>
    <xf numFmtId="0" fontId="12" fillId="0" borderId="14" xfId="0" applyFont="1" applyBorder="1" applyAlignment="1">
      <alignment horizontal="center" vertical="top" textRotation="255"/>
    </xf>
    <xf numFmtId="0" fontId="0" fillId="0" borderId="5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52" xfId="0" applyFont="1" applyBorder="1" applyAlignment="1">
      <alignment horizontal="center" vertical="center" textRotation="255"/>
    </xf>
    <xf numFmtId="0" fontId="70" fillId="0" borderId="11" xfId="0" applyFont="1" applyBorder="1" applyAlignment="1">
      <alignment horizontal="center" vertical="center" textRotation="255"/>
    </xf>
    <xf numFmtId="0" fontId="70" fillId="0" borderId="15" xfId="0" applyFont="1" applyBorder="1" applyAlignment="1">
      <alignment horizontal="center" vertical="center" textRotation="255"/>
    </xf>
    <xf numFmtId="0" fontId="70" fillId="0" borderId="12" xfId="0" applyFont="1" applyBorder="1" applyAlignment="1">
      <alignment horizontal="center" vertical="center" textRotation="255"/>
    </xf>
    <xf numFmtId="0" fontId="70" fillId="0" borderId="54" xfId="0" applyFont="1" applyBorder="1" applyAlignment="1">
      <alignment horizontal="center" vertical="center" textRotation="255"/>
    </xf>
    <xf numFmtId="0" fontId="70" fillId="0" borderId="13" xfId="0" applyFont="1" applyBorder="1" applyAlignment="1">
      <alignment horizontal="center" vertical="center" textRotation="255"/>
    </xf>
    <xf numFmtId="0" fontId="71" fillId="0" borderId="0" xfId="0" applyFont="1" applyBorder="1" applyAlignment="1">
      <alignment horizontal="center" vertical="top" textRotation="255" wrapText="1"/>
    </xf>
    <xf numFmtId="0" fontId="71" fillId="0" borderId="14" xfId="0" applyFont="1" applyBorder="1" applyAlignment="1">
      <alignment horizontal="center" vertical="top" textRotation="255" wrapText="1"/>
    </xf>
    <xf numFmtId="0" fontId="0" fillId="0" borderId="0" xfId="0" applyFont="1" applyBorder="1" applyAlignment="1">
      <alignment horizontal="center" vertical="top" textRotation="255"/>
    </xf>
    <xf numFmtId="0" fontId="0" fillId="0" borderId="14" xfId="0" applyFont="1" applyBorder="1" applyAlignment="1">
      <alignment horizontal="center" vertical="top" textRotation="255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top" textRotation="255"/>
    </xf>
    <xf numFmtId="0" fontId="72" fillId="0" borderId="14" xfId="0" applyFont="1" applyBorder="1" applyAlignment="1">
      <alignment horizontal="center" vertical="top" textRotation="255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Border="1" applyAlignment="1">
      <alignment horizontal="center" vertical="center" textRotation="255" wrapText="1"/>
    </xf>
    <xf numFmtId="0" fontId="67" fillId="0" borderId="0" xfId="0" applyFont="1" applyAlignment="1">
      <alignment horizontal="center" vertical="center" textRotation="255" wrapText="1"/>
    </xf>
    <xf numFmtId="0" fontId="65" fillId="0" borderId="58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34" sqref="G34"/>
    </sheetView>
  </sheetViews>
  <sheetFormatPr defaultColWidth="8.796875" defaultRowHeight="14.25"/>
  <cols>
    <col min="2" max="2" width="35" style="0" bestFit="1" customWidth="1"/>
    <col min="3" max="3" width="5.8984375" style="0" customWidth="1"/>
    <col min="5" max="5" width="9.8984375" style="0" customWidth="1"/>
    <col min="7" max="7" width="9.5" style="0" bestFit="1" customWidth="1"/>
  </cols>
  <sheetData>
    <row r="1" spans="1:7" ht="13.5">
      <c r="A1" t="s">
        <v>8</v>
      </c>
      <c r="B1" t="s">
        <v>9</v>
      </c>
      <c r="D1" t="s">
        <v>10</v>
      </c>
      <c r="F1" t="s">
        <v>11</v>
      </c>
      <c r="G1" t="s">
        <v>12</v>
      </c>
    </row>
    <row r="2" spans="1:7" ht="13.5">
      <c r="A2">
        <v>18</v>
      </c>
      <c r="B2" s="52" t="s">
        <v>15</v>
      </c>
      <c r="C2" s="95">
        <v>1</v>
      </c>
      <c r="D2" t="s">
        <v>32</v>
      </c>
      <c r="E2" t="s">
        <v>48</v>
      </c>
      <c r="F2" s="42">
        <v>43749</v>
      </c>
      <c r="G2" s="42">
        <v>43764</v>
      </c>
    </row>
    <row r="3" spans="1:7" ht="13.5">
      <c r="A3">
        <v>19</v>
      </c>
      <c r="B3" s="52" t="s">
        <v>16</v>
      </c>
      <c r="C3" s="95">
        <v>2</v>
      </c>
      <c r="D3" t="s">
        <v>33</v>
      </c>
      <c r="E3" t="s">
        <v>50</v>
      </c>
      <c r="F3" s="42">
        <v>43751</v>
      </c>
      <c r="G3" s="42">
        <v>43764</v>
      </c>
    </row>
    <row r="4" spans="1:7" ht="13.5">
      <c r="A4">
        <v>13</v>
      </c>
      <c r="B4" s="52" t="s">
        <v>17</v>
      </c>
      <c r="C4" s="95">
        <v>3</v>
      </c>
      <c r="D4" t="s">
        <v>34</v>
      </c>
      <c r="E4" t="s">
        <v>51</v>
      </c>
      <c r="F4" s="42">
        <v>43753</v>
      </c>
      <c r="G4" s="42">
        <v>43764</v>
      </c>
    </row>
    <row r="5" spans="1:7" ht="13.5">
      <c r="A5">
        <v>9</v>
      </c>
      <c r="B5" s="52" t="s">
        <v>18</v>
      </c>
      <c r="C5" s="95">
        <v>4</v>
      </c>
      <c r="D5" t="s">
        <v>35</v>
      </c>
      <c r="E5" t="s">
        <v>52</v>
      </c>
      <c r="F5" s="42">
        <v>43753</v>
      </c>
      <c r="G5" s="42">
        <v>43764</v>
      </c>
    </row>
    <row r="6" spans="1:7" ht="13.5">
      <c r="A6">
        <v>14</v>
      </c>
      <c r="B6" s="52" t="s">
        <v>19</v>
      </c>
      <c r="C6" s="95">
        <v>5</v>
      </c>
      <c r="D6" t="s">
        <v>36</v>
      </c>
      <c r="E6" t="s">
        <v>53</v>
      </c>
      <c r="F6" s="42">
        <v>43754</v>
      </c>
      <c r="G6" s="42">
        <v>43764</v>
      </c>
    </row>
    <row r="7" spans="1:7" ht="13.5">
      <c r="A7">
        <v>2</v>
      </c>
      <c r="B7" s="52" t="s">
        <v>20</v>
      </c>
      <c r="C7" s="95">
        <v>6</v>
      </c>
      <c r="D7" t="s">
        <v>37</v>
      </c>
      <c r="E7" t="s">
        <v>54</v>
      </c>
      <c r="F7" s="42">
        <v>43757</v>
      </c>
      <c r="G7" s="42">
        <v>43757</v>
      </c>
    </row>
    <row r="8" spans="1:7" ht="13.5">
      <c r="A8">
        <v>12</v>
      </c>
      <c r="B8" s="52" t="s">
        <v>21</v>
      </c>
      <c r="C8" s="95">
        <v>7</v>
      </c>
      <c r="D8" t="s">
        <v>34</v>
      </c>
      <c r="E8" t="s">
        <v>55</v>
      </c>
      <c r="F8" s="42">
        <v>43758</v>
      </c>
      <c r="G8" s="42">
        <v>43764</v>
      </c>
    </row>
    <row r="9" spans="1:7" ht="13.5">
      <c r="A9">
        <v>3</v>
      </c>
      <c r="B9" s="52" t="s">
        <v>112</v>
      </c>
      <c r="C9" s="95">
        <v>8</v>
      </c>
      <c r="D9" t="s">
        <v>33</v>
      </c>
      <c r="E9" t="s">
        <v>56</v>
      </c>
      <c r="F9" s="42">
        <v>43759</v>
      </c>
      <c r="G9" s="42">
        <v>43764</v>
      </c>
    </row>
    <row r="10" spans="1:7" ht="13.5">
      <c r="A10">
        <v>15</v>
      </c>
      <c r="B10" s="52" t="s">
        <v>31</v>
      </c>
      <c r="C10" s="95">
        <v>9</v>
      </c>
      <c r="D10" t="s">
        <v>37</v>
      </c>
      <c r="E10" t="s">
        <v>57</v>
      </c>
      <c r="F10" s="42">
        <v>43759</v>
      </c>
      <c r="G10" s="42">
        <v>43759</v>
      </c>
    </row>
    <row r="11" spans="1:7" ht="13.5">
      <c r="A11">
        <v>17</v>
      </c>
      <c r="B11" s="52" t="s">
        <v>22</v>
      </c>
      <c r="C11" s="95">
        <v>10</v>
      </c>
      <c r="D11" t="s">
        <v>35</v>
      </c>
      <c r="E11" t="s">
        <v>58</v>
      </c>
      <c r="F11" s="42">
        <v>43759</v>
      </c>
      <c r="G11" s="42">
        <v>43764</v>
      </c>
    </row>
    <row r="12" spans="1:7" ht="13.5">
      <c r="A12">
        <v>8</v>
      </c>
      <c r="B12" s="52" t="s">
        <v>23</v>
      </c>
      <c r="C12" s="95">
        <v>11</v>
      </c>
      <c r="D12" t="s">
        <v>38</v>
      </c>
      <c r="E12" t="s">
        <v>49</v>
      </c>
      <c r="F12" s="42">
        <v>43760</v>
      </c>
      <c r="G12" s="42">
        <v>43764</v>
      </c>
    </row>
    <row r="13" spans="1:7" ht="13.5">
      <c r="A13">
        <v>16</v>
      </c>
      <c r="B13" s="52" t="s">
        <v>24</v>
      </c>
      <c r="C13" s="95">
        <v>12</v>
      </c>
      <c r="D13" t="s">
        <v>39</v>
      </c>
      <c r="E13" t="s">
        <v>59</v>
      </c>
      <c r="F13" s="42">
        <v>43761</v>
      </c>
      <c r="G13" s="42">
        <v>43764</v>
      </c>
    </row>
    <row r="14" spans="1:7" ht="13.5">
      <c r="A14">
        <v>1</v>
      </c>
      <c r="B14" s="52" t="s">
        <v>25</v>
      </c>
      <c r="C14" s="95">
        <v>13</v>
      </c>
      <c r="D14" t="s">
        <v>32</v>
      </c>
      <c r="E14" t="s">
        <v>48</v>
      </c>
      <c r="F14" s="42">
        <v>43761</v>
      </c>
      <c r="G14" s="42">
        <v>43764</v>
      </c>
    </row>
    <row r="15" spans="1:7" ht="13.5">
      <c r="A15">
        <v>7</v>
      </c>
      <c r="B15" s="52" t="s">
        <v>26</v>
      </c>
      <c r="C15" s="95">
        <v>14</v>
      </c>
      <c r="D15" t="s">
        <v>40</v>
      </c>
      <c r="E15" t="s">
        <v>47</v>
      </c>
      <c r="F15" s="42">
        <v>43761</v>
      </c>
      <c r="G15" s="42">
        <v>43761</v>
      </c>
    </row>
    <row r="16" spans="1:7" ht="13.5">
      <c r="A16">
        <v>5</v>
      </c>
      <c r="B16" s="52" t="s">
        <v>27</v>
      </c>
      <c r="C16" s="95">
        <v>15</v>
      </c>
      <c r="D16" t="s">
        <v>35</v>
      </c>
      <c r="E16" t="s">
        <v>46</v>
      </c>
      <c r="F16" s="42">
        <v>43761</v>
      </c>
      <c r="G16" s="42">
        <v>43764</v>
      </c>
    </row>
    <row r="17" spans="1:7" ht="13.5">
      <c r="A17">
        <v>6</v>
      </c>
      <c r="B17" s="52" t="s">
        <v>28</v>
      </c>
      <c r="C17" s="95">
        <v>16</v>
      </c>
      <c r="D17" t="s">
        <v>36</v>
      </c>
      <c r="E17" t="s">
        <v>45</v>
      </c>
      <c r="F17" s="42">
        <v>43761</v>
      </c>
      <c r="G17" s="42">
        <v>43764</v>
      </c>
    </row>
    <row r="18" spans="1:7" ht="13.5">
      <c r="A18">
        <v>11</v>
      </c>
      <c r="B18" s="52" t="s">
        <v>29</v>
      </c>
      <c r="C18" s="95">
        <v>17</v>
      </c>
      <c r="D18" t="s">
        <v>41</v>
      </c>
      <c r="E18" t="s">
        <v>44</v>
      </c>
      <c r="F18" s="42">
        <v>43761</v>
      </c>
      <c r="G18" s="42">
        <v>43764</v>
      </c>
    </row>
    <row r="19" spans="1:7" ht="13.5">
      <c r="A19">
        <v>4</v>
      </c>
      <c r="B19" s="52" t="s">
        <v>30</v>
      </c>
      <c r="C19" s="95">
        <v>18</v>
      </c>
      <c r="D19" t="s">
        <v>37</v>
      </c>
      <c r="E19" t="s">
        <v>43</v>
      </c>
      <c r="F19" s="42">
        <v>43761</v>
      </c>
      <c r="G19" s="42">
        <v>43764</v>
      </c>
    </row>
    <row r="20" spans="1:7" ht="13.5">
      <c r="A20">
        <v>10</v>
      </c>
      <c r="B20" s="53" t="s">
        <v>62</v>
      </c>
      <c r="C20" s="95">
        <v>19</v>
      </c>
      <c r="D20" t="s">
        <v>33</v>
      </c>
      <c r="E20" t="s">
        <v>42</v>
      </c>
      <c r="F20" s="42">
        <v>43761</v>
      </c>
      <c r="G20" s="42">
        <v>43764</v>
      </c>
    </row>
    <row r="23" spans="1:3" ht="13.5">
      <c r="A23" s="89" t="s">
        <v>106</v>
      </c>
      <c r="B23" s="88" t="s">
        <v>107</v>
      </c>
      <c r="C23" s="88"/>
    </row>
    <row r="24" spans="2:3" ht="13.5">
      <c r="B24" s="88" t="s">
        <v>108</v>
      </c>
      <c r="C24" s="88"/>
    </row>
    <row r="25" spans="2:3" ht="13.5">
      <c r="B25" s="88" t="s">
        <v>109</v>
      </c>
      <c r="C25" s="88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8">
      <selection activeCell="T49" sqref="T49"/>
    </sheetView>
  </sheetViews>
  <sheetFormatPr defaultColWidth="8.796875" defaultRowHeight="14.25"/>
  <cols>
    <col min="1" max="1" width="4.09765625" style="5" customWidth="1"/>
    <col min="2" max="2" width="26.59765625" style="5" customWidth="1"/>
    <col min="3" max="3" width="9.59765625" style="5" customWidth="1"/>
    <col min="4" max="4" width="1.59765625" style="5" customWidth="1"/>
    <col min="5" max="7" width="3.59765625" style="5" customWidth="1"/>
    <col min="8" max="8" width="3.8984375" style="5" customWidth="1"/>
    <col min="9" max="15" width="3.59765625" style="5" customWidth="1"/>
    <col min="16" max="17" width="4.09765625" style="5" customWidth="1"/>
    <col min="18" max="16384" width="9" style="5" customWidth="1"/>
  </cols>
  <sheetData>
    <row r="1" spans="1:17" ht="29.25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7.25">
      <c r="A3" s="7"/>
      <c r="B3" s="29" t="s">
        <v>1</v>
      </c>
      <c r="C3" s="40" t="s">
        <v>5</v>
      </c>
      <c r="D3" s="41"/>
      <c r="E3" s="41"/>
      <c r="F3" s="41"/>
      <c r="G3" s="41"/>
      <c r="H3" s="41"/>
      <c r="I3" s="41"/>
      <c r="J3" s="41"/>
      <c r="K3" s="150" t="s">
        <v>98</v>
      </c>
      <c r="L3" s="150"/>
      <c r="M3" s="150"/>
      <c r="N3" s="12" t="s">
        <v>6</v>
      </c>
      <c r="O3" s="7"/>
      <c r="P3" s="7"/>
      <c r="Q3" s="7"/>
    </row>
    <row r="4" spans="1:17" ht="17.25">
      <c r="A4" s="7"/>
      <c r="B4" s="29" t="s">
        <v>2</v>
      </c>
      <c r="C4" s="40" t="s">
        <v>3</v>
      </c>
      <c r="D4" s="80" t="s">
        <v>77</v>
      </c>
      <c r="E4" s="80"/>
      <c r="F4" s="80"/>
      <c r="G4" s="80"/>
      <c r="H4" s="80"/>
      <c r="I4" s="80"/>
      <c r="J4" s="80"/>
      <c r="K4" s="41"/>
      <c r="L4" s="41"/>
      <c r="M4" s="41"/>
      <c r="N4" s="12" t="s">
        <v>0</v>
      </c>
      <c r="O4" s="7"/>
      <c r="P4" s="7"/>
      <c r="Q4" s="7"/>
    </row>
    <row r="5" spans="1:17" ht="17.25">
      <c r="A5" s="7"/>
      <c r="B5" s="8"/>
      <c r="C5" s="10" t="s">
        <v>4</v>
      </c>
      <c r="D5" s="80" t="s">
        <v>83</v>
      </c>
      <c r="E5" s="80"/>
      <c r="F5" s="80"/>
      <c r="G5" s="80"/>
      <c r="H5" s="80"/>
      <c r="I5" s="80"/>
      <c r="J5" s="80"/>
      <c r="K5" s="9"/>
      <c r="L5" s="9"/>
      <c r="M5" s="9"/>
      <c r="N5" s="12" t="s">
        <v>76</v>
      </c>
      <c r="O5" s="7"/>
      <c r="P5" s="7"/>
      <c r="Q5" s="7"/>
    </row>
    <row r="6" spans="1:17" ht="17.25">
      <c r="A6" s="7"/>
      <c r="B6" s="8"/>
      <c r="C6" s="10" t="s">
        <v>84</v>
      </c>
      <c r="D6" s="80" t="s">
        <v>82</v>
      </c>
      <c r="E6" s="80"/>
      <c r="F6" s="80"/>
      <c r="G6" s="80"/>
      <c r="H6" s="80"/>
      <c r="I6" s="80"/>
      <c r="J6" s="80"/>
      <c r="K6" s="9"/>
      <c r="L6" s="9"/>
      <c r="M6" s="9"/>
      <c r="N6" s="12"/>
      <c r="O6" s="7"/>
      <c r="P6" s="7"/>
      <c r="Q6" s="7"/>
    </row>
    <row r="7" spans="1:17" ht="17.25">
      <c r="A7" s="7"/>
      <c r="B7" s="8"/>
      <c r="C7" s="10" t="s">
        <v>85</v>
      </c>
      <c r="D7" s="117" t="s">
        <v>87</v>
      </c>
      <c r="E7" s="117"/>
      <c r="F7" s="117"/>
      <c r="G7" s="117"/>
      <c r="H7" s="117"/>
      <c r="I7" s="117"/>
      <c r="J7" s="117"/>
      <c r="K7" s="117"/>
      <c r="L7" s="9"/>
      <c r="M7" s="9"/>
      <c r="N7" s="12"/>
      <c r="O7" s="7"/>
      <c r="P7" s="7"/>
      <c r="Q7" s="7"/>
    </row>
    <row r="8" spans="1:18" ht="17.25">
      <c r="A8" s="7"/>
      <c r="C8" s="75" t="s">
        <v>86</v>
      </c>
      <c r="D8" s="117" t="s">
        <v>81</v>
      </c>
      <c r="E8" s="117"/>
      <c r="F8" s="117"/>
      <c r="G8" s="117"/>
      <c r="H8" s="117"/>
      <c r="I8" s="117"/>
      <c r="J8" s="117"/>
      <c r="K8" s="117"/>
      <c r="L8" s="75"/>
      <c r="M8" s="81"/>
      <c r="N8" s="75"/>
      <c r="O8" s="75"/>
      <c r="P8" s="75"/>
      <c r="Q8" s="40"/>
      <c r="R8" s="40"/>
    </row>
    <row r="9" spans="1:17" ht="17.25">
      <c r="A9" s="7"/>
      <c r="B9" s="75" t="s">
        <v>79</v>
      </c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12"/>
      <c r="O9" s="7"/>
      <c r="P9" s="7"/>
      <c r="Q9" s="7"/>
    </row>
    <row r="10" spans="1:17" ht="10.5" customHeight="1">
      <c r="A10" s="7"/>
      <c r="B10" s="10"/>
      <c r="C10" s="10" t="s">
        <v>94</v>
      </c>
      <c r="D10" s="10"/>
      <c r="E10" s="10" t="s">
        <v>95</v>
      </c>
      <c r="F10" s="10"/>
      <c r="G10" s="85"/>
      <c r="H10" s="156" t="s">
        <v>96</v>
      </c>
      <c r="I10" s="156"/>
      <c r="J10" s="156"/>
      <c r="K10" s="157"/>
      <c r="L10" s="122" t="s">
        <v>97</v>
      </c>
      <c r="M10" s="122"/>
      <c r="N10" s="122"/>
      <c r="O10" s="122"/>
      <c r="P10" s="7"/>
      <c r="Q10" s="7"/>
    </row>
    <row r="11" spans="1:17" ht="10.5" customHeight="1">
      <c r="A11" s="7"/>
      <c r="B11" s="10"/>
      <c r="C11" s="10"/>
      <c r="D11" s="10"/>
      <c r="E11" s="10"/>
      <c r="F11" s="10"/>
      <c r="G11" s="85"/>
      <c r="H11" s="156" t="s">
        <v>105</v>
      </c>
      <c r="I11" s="156"/>
      <c r="J11" s="156"/>
      <c r="K11" s="157"/>
      <c r="L11" s="10"/>
      <c r="M11" s="10"/>
      <c r="N11" s="7"/>
      <c r="O11" s="7"/>
      <c r="P11" s="7"/>
      <c r="Q11" s="7"/>
    </row>
    <row r="12" spans="1:17" ht="17.25">
      <c r="A12" s="7"/>
      <c r="B12" s="10"/>
      <c r="C12" s="10"/>
      <c r="D12" s="10"/>
      <c r="E12" s="146">
        <v>43772</v>
      </c>
      <c r="F12" s="146"/>
      <c r="G12" s="148"/>
      <c r="H12" s="86"/>
      <c r="I12" s="144">
        <v>43778</v>
      </c>
      <c r="J12" s="144"/>
      <c r="K12" s="145"/>
      <c r="L12" s="146">
        <v>43779</v>
      </c>
      <c r="M12" s="146"/>
      <c r="N12" s="146"/>
      <c r="O12" s="147"/>
      <c r="P12" s="7"/>
      <c r="Q12" s="7"/>
    </row>
    <row r="13" spans="7:11" ht="8.25" customHeight="1">
      <c r="G13" s="46"/>
      <c r="H13" s="28"/>
      <c r="I13" s="28"/>
      <c r="J13" s="28"/>
      <c r="K13" s="46"/>
    </row>
    <row r="14" spans="1:17" ht="8.25" customHeight="1">
      <c r="A14" s="142">
        <v>1</v>
      </c>
      <c r="B14" s="140" t="str">
        <f>VLOOKUP(A14,チーム!$A$2:$D$20,2,FALSE)</f>
        <v>鹿島西部中学校</v>
      </c>
      <c r="C14" s="138">
        <f>VLOOKUP(A14,チーム!$A$2:$D$20,3,FALSE)</f>
        <v>13</v>
      </c>
      <c r="D14" s="143"/>
      <c r="E14" s="11"/>
      <c r="F14" s="11"/>
      <c r="G14" s="48"/>
      <c r="H14" s="11"/>
      <c r="I14" s="11"/>
      <c r="J14" s="11"/>
      <c r="K14" s="47"/>
      <c r="L14" s="12"/>
      <c r="M14" s="12"/>
      <c r="N14" s="12"/>
      <c r="O14" s="12"/>
      <c r="P14" s="12"/>
      <c r="Q14" s="13"/>
    </row>
    <row r="15" spans="1:17" ht="8.25" customHeight="1">
      <c r="A15" s="142"/>
      <c r="B15" s="140"/>
      <c r="C15" s="138"/>
      <c r="D15" s="143"/>
      <c r="E15" s="14"/>
      <c r="F15" s="14"/>
      <c r="G15" s="49"/>
      <c r="H15" s="15"/>
      <c r="I15" s="116">
        <v>3</v>
      </c>
      <c r="J15" s="16"/>
      <c r="K15" s="43"/>
      <c r="L15" s="16"/>
      <c r="M15" s="16"/>
      <c r="N15" s="16"/>
      <c r="O15" s="16"/>
      <c r="P15" s="16"/>
      <c r="Q15" s="17"/>
    </row>
    <row r="16" spans="1:17" ht="8.25" customHeight="1">
      <c r="A16" s="1"/>
      <c r="B16" s="30"/>
      <c r="C16" s="32"/>
      <c r="E16" s="2"/>
      <c r="F16" s="2"/>
      <c r="G16" s="44"/>
      <c r="H16" s="18"/>
      <c r="I16" s="116"/>
      <c r="J16" s="16"/>
      <c r="K16" s="43"/>
      <c r="L16" s="16"/>
      <c r="M16" s="16"/>
      <c r="N16" s="16"/>
      <c r="O16" s="16"/>
      <c r="P16" s="16"/>
      <c r="Q16" s="17"/>
    </row>
    <row r="17" spans="1:17" ht="8.25" customHeight="1" thickBot="1">
      <c r="A17" s="1"/>
      <c r="B17" s="30"/>
      <c r="C17" s="32"/>
      <c r="E17" s="2"/>
      <c r="F17" s="2"/>
      <c r="G17" s="44"/>
      <c r="H17" s="119" t="s">
        <v>13</v>
      </c>
      <c r="I17" s="102"/>
      <c r="J17" s="98"/>
      <c r="K17" s="43"/>
      <c r="L17" s="16"/>
      <c r="M17" s="16"/>
      <c r="N17" s="16"/>
      <c r="O17" s="16"/>
      <c r="P17" s="16"/>
      <c r="Q17" s="17"/>
    </row>
    <row r="18" spans="1:17" ht="8.25" customHeight="1" thickBot="1">
      <c r="A18" s="142">
        <v>2</v>
      </c>
      <c r="B18" s="141" t="str">
        <f>VLOOKUP(A18,チーム!$A$2:$D$20,2,FALSE)</f>
        <v>千代田中学校</v>
      </c>
      <c r="C18" s="137">
        <f>VLOOKUP(A18,チーム!$A$2:$D$20,3,FALSE)</f>
        <v>6</v>
      </c>
      <c r="E18" s="91"/>
      <c r="F18" s="91"/>
      <c r="G18" s="44"/>
      <c r="H18" s="118"/>
      <c r="I18" s="106"/>
      <c r="J18" s="16"/>
      <c r="K18" s="115">
        <v>7</v>
      </c>
      <c r="L18" s="16"/>
      <c r="M18" s="16"/>
      <c r="N18" s="16"/>
      <c r="O18" s="16"/>
      <c r="P18" s="16"/>
      <c r="Q18" s="17"/>
    </row>
    <row r="19" spans="1:17" ht="8.25" customHeight="1">
      <c r="A19" s="142"/>
      <c r="B19" s="141"/>
      <c r="C19" s="137"/>
      <c r="E19" s="2"/>
      <c r="F19" s="2"/>
      <c r="G19" s="120">
        <v>4</v>
      </c>
      <c r="H19" s="107"/>
      <c r="I19" s="125">
        <v>23</v>
      </c>
      <c r="J19" s="16"/>
      <c r="K19" s="115"/>
      <c r="L19" s="16"/>
      <c r="M19" s="16"/>
      <c r="N19" s="16"/>
      <c r="O19" s="16"/>
      <c r="P19" s="16"/>
      <c r="Q19" s="17"/>
    </row>
    <row r="20" spans="1:17" ht="8.25" customHeight="1" thickBot="1">
      <c r="A20" s="1"/>
      <c r="B20" s="30"/>
      <c r="C20" s="32"/>
      <c r="E20" s="2"/>
      <c r="F20" s="123" t="s">
        <v>99</v>
      </c>
      <c r="G20" s="121"/>
      <c r="H20" s="108"/>
      <c r="I20" s="125"/>
      <c r="J20" s="16"/>
      <c r="K20" s="99"/>
      <c r="L20" s="16"/>
      <c r="M20" s="16"/>
      <c r="N20" s="16"/>
      <c r="O20" s="16"/>
      <c r="P20" s="16"/>
      <c r="Q20" s="17"/>
    </row>
    <row r="21" spans="1:17" ht="8.25" customHeight="1">
      <c r="A21" s="1"/>
      <c r="B21" s="31"/>
      <c r="C21" s="33"/>
      <c r="E21" s="2"/>
      <c r="F21" s="124"/>
      <c r="G21" s="126">
        <v>0</v>
      </c>
      <c r="H21" s="92"/>
      <c r="I21" s="34"/>
      <c r="J21" s="16"/>
      <c r="K21" s="99"/>
      <c r="L21" s="16"/>
      <c r="M21" s="16"/>
      <c r="N21" s="16"/>
      <c r="O21" s="16"/>
      <c r="P21" s="16"/>
      <c r="Q21" s="17"/>
    </row>
    <row r="22" spans="1:17" ht="8.25" customHeight="1">
      <c r="A22" s="142">
        <v>3</v>
      </c>
      <c r="B22" s="140" t="str">
        <f>VLOOKUP(A22,チーム!$A$2:$D$20,2,FALSE)</f>
        <v>SAGA唐花Penguins</v>
      </c>
      <c r="C22" s="138">
        <f>VLOOKUP(A22,チーム!$A$2:$D$20,3,FALSE)</f>
        <v>8</v>
      </c>
      <c r="D22" s="122"/>
      <c r="E22" s="22"/>
      <c r="F22" s="23"/>
      <c r="G22" s="127"/>
      <c r="H22" s="16"/>
      <c r="I22" s="34"/>
      <c r="J22" s="16"/>
      <c r="K22" s="99"/>
      <c r="L22" s="16"/>
      <c r="M22" s="16"/>
      <c r="N22" s="16"/>
      <c r="O22" s="16"/>
      <c r="P22" s="16"/>
      <c r="Q22" s="17"/>
    </row>
    <row r="23" spans="1:17" ht="8.25" customHeight="1" thickBot="1">
      <c r="A23" s="142"/>
      <c r="B23" s="140"/>
      <c r="C23" s="138"/>
      <c r="D23" s="122"/>
      <c r="E23" s="24"/>
      <c r="F23" s="24"/>
      <c r="G23" s="69"/>
      <c r="H23" s="16"/>
      <c r="I23" s="34"/>
      <c r="J23" s="118" t="s">
        <v>14</v>
      </c>
      <c r="K23" s="101"/>
      <c r="L23" s="16"/>
      <c r="M23" s="16"/>
      <c r="N23" s="16"/>
      <c r="O23" s="16"/>
      <c r="P23" s="16"/>
      <c r="Q23" s="17"/>
    </row>
    <row r="24" spans="1:17" ht="8.25" customHeight="1">
      <c r="A24" s="1"/>
      <c r="B24" s="30"/>
      <c r="C24" s="32"/>
      <c r="E24" s="11"/>
      <c r="F24" s="11"/>
      <c r="G24" s="69"/>
      <c r="H24" s="16"/>
      <c r="I24" s="34"/>
      <c r="J24" s="119"/>
      <c r="K24" s="45"/>
      <c r="L24" s="92"/>
      <c r="M24" s="113">
        <v>12</v>
      </c>
      <c r="N24" s="16"/>
      <c r="O24" s="16"/>
      <c r="P24" s="16"/>
      <c r="Q24" s="17"/>
    </row>
    <row r="25" spans="1:17" ht="8.25" customHeight="1">
      <c r="A25" s="1"/>
      <c r="B25" s="31"/>
      <c r="C25" s="33"/>
      <c r="E25" s="11"/>
      <c r="F25" s="11"/>
      <c r="G25" s="69"/>
      <c r="H25" s="16"/>
      <c r="I25" s="34"/>
      <c r="J25" s="18"/>
      <c r="K25" s="44"/>
      <c r="L25" s="16"/>
      <c r="M25" s="113"/>
      <c r="N25" s="16"/>
      <c r="O25" s="16"/>
      <c r="P25" s="16"/>
      <c r="Q25" s="17"/>
    </row>
    <row r="26" spans="1:17" ht="8.25" customHeight="1">
      <c r="A26" s="142">
        <v>4</v>
      </c>
      <c r="B26" s="140" t="str">
        <f>VLOOKUP(A26,チーム!$A$2:$D$20,2,FALSE)</f>
        <v>東背振・小城中学校</v>
      </c>
      <c r="C26" s="138">
        <f>VLOOKUP(A26,チーム!$A$2:$D$20,3,FALSE)</f>
        <v>18</v>
      </c>
      <c r="D26" s="122"/>
      <c r="E26" s="22"/>
      <c r="F26" s="22"/>
      <c r="G26" s="71"/>
      <c r="H26" s="25"/>
      <c r="I26" s="34"/>
      <c r="J26" s="18"/>
      <c r="K26" s="44"/>
      <c r="L26" s="16"/>
      <c r="M26" s="103"/>
      <c r="N26" s="16"/>
      <c r="O26" s="16"/>
      <c r="P26" s="16"/>
      <c r="Q26" s="17"/>
    </row>
    <row r="27" spans="1:17" ht="8.25" customHeight="1">
      <c r="A27" s="142"/>
      <c r="B27" s="140"/>
      <c r="C27" s="138"/>
      <c r="D27" s="122"/>
      <c r="E27" s="24"/>
      <c r="F27" s="24"/>
      <c r="G27" s="69"/>
      <c r="H27" s="16"/>
      <c r="I27" s="116">
        <v>0</v>
      </c>
      <c r="J27" s="18"/>
      <c r="K27" s="114">
        <v>5</v>
      </c>
      <c r="L27" s="16"/>
      <c r="M27" s="103"/>
      <c r="N27" s="16"/>
      <c r="O27" s="16"/>
      <c r="P27" s="16"/>
      <c r="Q27" s="17"/>
    </row>
    <row r="28" spans="1:17" ht="8.25" customHeight="1" thickBot="1">
      <c r="A28" s="1"/>
      <c r="B28" s="30"/>
      <c r="C28" s="32"/>
      <c r="E28" s="11"/>
      <c r="F28" s="11"/>
      <c r="G28" s="69"/>
      <c r="H28" s="118" t="s">
        <v>80</v>
      </c>
      <c r="I28" s="129"/>
      <c r="J28" s="97"/>
      <c r="K28" s="114"/>
      <c r="L28" s="16"/>
      <c r="M28" s="103"/>
      <c r="N28" s="16"/>
      <c r="O28" s="16"/>
      <c r="P28" s="16"/>
      <c r="Q28" s="17"/>
    </row>
    <row r="29" spans="1:17" ht="8.25" customHeight="1">
      <c r="A29" s="1"/>
      <c r="B29" s="30"/>
      <c r="C29" s="32"/>
      <c r="E29" s="11"/>
      <c r="F29" s="11"/>
      <c r="G29" s="69"/>
      <c r="H29" s="118"/>
      <c r="I29" s="113">
        <v>15</v>
      </c>
      <c r="J29" s="16"/>
      <c r="K29" s="44"/>
      <c r="L29" s="16"/>
      <c r="M29" s="103"/>
      <c r="N29" s="16"/>
      <c r="O29" s="16"/>
      <c r="P29" s="16"/>
      <c r="Q29" s="17"/>
    </row>
    <row r="30" spans="1:17" ht="8.25" customHeight="1" thickBot="1">
      <c r="A30" s="142">
        <v>5</v>
      </c>
      <c r="B30" s="140" t="str">
        <f>VLOOKUP(A30,チーム!$A$2:$D$20,2,FALSE)</f>
        <v>大和中学校</v>
      </c>
      <c r="C30" s="138">
        <f>VLOOKUP(A30,チーム!$A$2:$D$20,3,FALSE)</f>
        <v>15</v>
      </c>
      <c r="D30" s="122"/>
      <c r="E30" s="93"/>
      <c r="F30" s="93"/>
      <c r="G30" s="104"/>
      <c r="H30" s="98"/>
      <c r="I30" s="130"/>
      <c r="J30" s="16"/>
      <c r="K30" s="44"/>
      <c r="L30" s="16"/>
      <c r="M30" s="103"/>
      <c r="N30" s="16"/>
      <c r="O30" s="16"/>
      <c r="P30" s="16"/>
      <c r="Q30" s="17"/>
    </row>
    <row r="31" spans="1:17" ht="8.25" customHeight="1">
      <c r="A31" s="142"/>
      <c r="B31" s="140"/>
      <c r="C31" s="138"/>
      <c r="D31" s="122"/>
      <c r="E31" s="11"/>
      <c r="F31" s="11"/>
      <c r="G31" s="69"/>
      <c r="H31" s="16"/>
      <c r="I31" s="34"/>
      <c r="J31" s="16"/>
      <c r="K31" s="44"/>
      <c r="L31" s="16"/>
      <c r="M31" s="103"/>
      <c r="N31" s="16"/>
      <c r="O31" s="16"/>
      <c r="P31" s="16"/>
      <c r="Q31" s="17"/>
    </row>
    <row r="32" spans="1:17" ht="8.25" customHeight="1" thickBot="1">
      <c r="A32" s="1"/>
      <c r="B32" s="30"/>
      <c r="C32" s="32"/>
      <c r="E32" s="11"/>
      <c r="F32" s="11"/>
      <c r="G32" s="69"/>
      <c r="H32" s="16"/>
      <c r="I32" s="34"/>
      <c r="J32" s="16"/>
      <c r="K32" s="44"/>
      <c r="L32" s="118" t="s">
        <v>102</v>
      </c>
      <c r="M32" s="96"/>
      <c r="N32" s="98"/>
      <c r="O32" s="16"/>
      <c r="P32" s="16"/>
      <c r="Q32" s="17"/>
    </row>
    <row r="33" spans="1:17" ht="8.25" customHeight="1">
      <c r="A33" s="1"/>
      <c r="B33" s="30"/>
      <c r="C33" s="32"/>
      <c r="E33" s="11"/>
      <c r="F33" s="11"/>
      <c r="G33" s="69"/>
      <c r="H33" s="16"/>
      <c r="I33" s="34"/>
      <c r="J33" s="16"/>
      <c r="K33" s="44"/>
      <c r="L33" s="119"/>
      <c r="M33" s="34"/>
      <c r="N33" s="16"/>
      <c r="O33" s="113">
        <v>9</v>
      </c>
      <c r="P33" s="16"/>
      <c r="Q33" s="17"/>
    </row>
    <row r="34" spans="1:17" ht="8.25" customHeight="1">
      <c r="A34" s="142">
        <v>6</v>
      </c>
      <c r="B34" s="140" t="str">
        <f>VLOOKUP(A34,チーム!$A$2:$D$20,2,FALSE)</f>
        <v>有田中学校</v>
      </c>
      <c r="C34" s="138">
        <f>VLOOKUP(A34,チーム!$A$2:$D$20,3,FALSE)</f>
        <v>16</v>
      </c>
      <c r="D34" s="122"/>
      <c r="E34" s="11"/>
      <c r="F34" s="11"/>
      <c r="G34" s="69"/>
      <c r="H34" s="16"/>
      <c r="I34" s="34"/>
      <c r="J34" s="16"/>
      <c r="K34" s="44"/>
      <c r="L34" s="18"/>
      <c r="M34" s="34"/>
      <c r="N34" s="16"/>
      <c r="O34" s="113"/>
      <c r="P34" s="16"/>
      <c r="Q34" s="17"/>
    </row>
    <row r="35" spans="1:17" ht="8.25" customHeight="1">
      <c r="A35" s="142"/>
      <c r="B35" s="140"/>
      <c r="C35" s="138"/>
      <c r="D35" s="122"/>
      <c r="E35" s="24"/>
      <c r="F35" s="24"/>
      <c r="G35" s="70"/>
      <c r="H35" s="15"/>
      <c r="I35" s="116">
        <v>6</v>
      </c>
      <c r="J35" s="16"/>
      <c r="K35" s="44"/>
      <c r="L35" s="18"/>
      <c r="M35" s="34"/>
      <c r="N35" s="16"/>
      <c r="O35" s="109"/>
      <c r="P35" s="16"/>
      <c r="Q35" s="17"/>
    </row>
    <row r="36" spans="1:17" ht="8.25" customHeight="1" thickBot="1">
      <c r="A36" s="1"/>
      <c r="B36" s="30"/>
      <c r="C36" s="32"/>
      <c r="E36" s="11"/>
      <c r="F36" s="11"/>
      <c r="G36" s="69"/>
      <c r="H36" s="119" t="s">
        <v>102</v>
      </c>
      <c r="I36" s="129"/>
      <c r="J36" s="98"/>
      <c r="K36" s="44"/>
      <c r="L36" s="18"/>
      <c r="M36" s="34"/>
      <c r="N36" s="16"/>
      <c r="O36" s="109"/>
      <c r="P36" s="16"/>
      <c r="Q36" s="17"/>
    </row>
    <row r="37" spans="1:17" ht="8.25" customHeight="1">
      <c r="A37" s="1"/>
      <c r="B37" s="31"/>
      <c r="C37" s="33"/>
      <c r="E37" s="11"/>
      <c r="F37" s="11"/>
      <c r="G37" s="69"/>
      <c r="H37" s="118"/>
      <c r="I37" s="113">
        <v>7</v>
      </c>
      <c r="J37" s="18"/>
      <c r="K37" s="114">
        <v>6</v>
      </c>
      <c r="L37" s="18"/>
      <c r="M37" s="34"/>
      <c r="N37" s="16"/>
      <c r="O37" s="109"/>
      <c r="P37" s="34"/>
      <c r="Q37" s="205" t="s">
        <v>114</v>
      </c>
    </row>
    <row r="38" spans="1:17" ht="8.25" customHeight="1" thickBot="1">
      <c r="A38" s="142">
        <v>7</v>
      </c>
      <c r="B38" s="140" t="str">
        <f>VLOOKUP(A38,チーム!$A$2:$D$20,2,FALSE)</f>
        <v>武雄中学校</v>
      </c>
      <c r="C38" s="138">
        <f>VLOOKUP(A38,チーム!$A$2:$D$20,3,FALSE)</f>
        <v>14</v>
      </c>
      <c r="D38" s="122"/>
      <c r="E38" s="93"/>
      <c r="F38" s="93"/>
      <c r="G38" s="104"/>
      <c r="H38" s="98"/>
      <c r="I38" s="130"/>
      <c r="J38" s="18"/>
      <c r="K38" s="114"/>
      <c r="L38" s="18"/>
      <c r="M38" s="34"/>
      <c r="N38" s="16"/>
      <c r="O38" s="109"/>
      <c r="P38" s="34"/>
      <c r="Q38" s="206"/>
    </row>
    <row r="39" spans="1:17" ht="8.25" customHeight="1">
      <c r="A39" s="142"/>
      <c r="B39" s="140"/>
      <c r="C39" s="138"/>
      <c r="D39" s="122"/>
      <c r="E39" s="11"/>
      <c r="F39" s="11"/>
      <c r="G39" s="69"/>
      <c r="H39" s="16"/>
      <c r="I39" s="34"/>
      <c r="J39" s="18"/>
      <c r="K39" s="44"/>
      <c r="L39" s="18"/>
      <c r="M39" s="116">
        <v>0</v>
      </c>
      <c r="N39" s="16"/>
      <c r="O39" s="109"/>
      <c r="P39" s="34"/>
      <c r="Q39" s="206"/>
    </row>
    <row r="40" spans="1:17" ht="8.25" customHeight="1" thickBot="1">
      <c r="A40" s="1"/>
      <c r="B40" s="30"/>
      <c r="C40" s="32"/>
      <c r="E40" s="11"/>
      <c r="F40" s="11"/>
      <c r="G40" s="69"/>
      <c r="H40" s="16"/>
      <c r="J40" s="123" t="s">
        <v>104</v>
      </c>
      <c r="K40" s="45"/>
      <c r="L40" s="18"/>
      <c r="M40" s="116"/>
      <c r="N40" s="16"/>
      <c r="O40" s="109"/>
      <c r="P40" s="34"/>
      <c r="Q40" s="206"/>
    </row>
    <row r="41" spans="1:17" ht="8.25" customHeight="1">
      <c r="A41" s="1"/>
      <c r="B41" s="30"/>
      <c r="C41" s="32"/>
      <c r="E41" s="11"/>
      <c r="F41" s="11"/>
      <c r="G41" s="69"/>
      <c r="H41" s="16"/>
      <c r="I41" s="87"/>
      <c r="J41" s="123"/>
      <c r="K41" s="105"/>
      <c r="L41" s="92"/>
      <c r="M41" s="34"/>
      <c r="N41" s="16"/>
      <c r="O41" s="109"/>
      <c r="P41" s="34"/>
      <c r="Q41" s="206"/>
    </row>
    <row r="42" spans="1:18" ht="8.25" customHeight="1" thickBot="1">
      <c r="A42" s="142">
        <v>8</v>
      </c>
      <c r="B42" s="141" t="str">
        <f>VLOOKUP(A42,チーム!$A$2:$D$20,2,FALSE)</f>
        <v>白石・北方中学校・有明ｿﾌﾄﾎﾞｰﾙｸﾗﾌﾞ</v>
      </c>
      <c r="C42" s="139">
        <f>VLOOKUP(A42,チーム!$A$2:$D$20,3,FALSE)</f>
        <v>11</v>
      </c>
      <c r="E42" s="93"/>
      <c r="F42" s="93"/>
      <c r="G42" s="104"/>
      <c r="H42" s="98"/>
      <c r="I42" s="34"/>
      <c r="J42" s="16"/>
      <c r="K42" s="99"/>
      <c r="L42" s="16"/>
      <c r="M42" s="34"/>
      <c r="N42" s="16"/>
      <c r="O42" s="109"/>
      <c r="P42" s="34"/>
      <c r="Q42" s="206"/>
      <c r="R42" s="28"/>
    </row>
    <row r="43" spans="1:17" ht="8.25" customHeight="1">
      <c r="A43" s="142"/>
      <c r="B43" s="141"/>
      <c r="C43" s="139"/>
      <c r="E43" s="11"/>
      <c r="F43" s="11"/>
      <c r="G43" s="69"/>
      <c r="H43" s="16"/>
      <c r="I43" s="113">
        <v>13</v>
      </c>
      <c r="J43" s="16"/>
      <c r="K43" s="115">
        <v>10</v>
      </c>
      <c r="L43" s="16"/>
      <c r="M43" s="34"/>
      <c r="N43" s="16"/>
      <c r="O43" s="109"/>
      <c r="P43" s="207" t="s">
        <v>113</v>
      </c>
      <c r="Q43" s="206"/>
    </row>
    <row r="44" spans="1:17" ht="8.25" customHeight="1" thickBot="1">
      <c r="A44" s="1"/>
      <c r="B44" s="30"/>
      <c r="C44" s="32"/>
      <c r="E44" s="11"/>
      <c r="F44" s="11"/>
      <c r="G44" s="69"/>
      <c r="H44" s="118" t="s">
        <v>103</v>
      </c>
      <c r="I44" s="149"/>
      <c r="J44" s="98"/>
      <c r="K44" s="115"/>
      <c r="L44" s="16"/>
      <c r="M44" s="34"/>
      <c r="N44" s="16"/>
      <c r="O44" s="109"/>
      <c r="P44" s="208"/>
      <c r="Q44" s="206"/>
    </row>
    <row r="45" spans="1:17" ht="8.25" customHeight="1">
      <c r="A45" s="1"/>
      <c r="B45" s="30"/>
      <c r="C45" s="32"/>
      <c r="E45" s="11"/>
      <c r="F45" s="11"/>
      <c r="G45" s="69"/>
      <c r="H45" s="119"/>
      <c r="I45" s="116">
        <v>3</v>
      </c>
      <c r="J45" s="16"/>
      <c r="K45" s="44"/>
      <c r="L45" s="16"/>
      <c r="M45" s="34"/>
      <c r="N45" s="16"/>
      <c r="O45" s="109"/>
      <c r="P45" s="208"/>
      <c r="Q45" s="206"/>
    </row>
    <row r="46" spans="1:17" ht="8.25" customHeight="1">
      <c r="A46" s="142">
        <v>9</v>
      </c>
      <c r="B46" s="140" t="str">
        <f>VLOOKUP(A46,チーム!$A$2:$D$20,2,FALSE)</f>
        <v>諸富中・思斉館中学校</v>
      </c>
      <c r="C46" s="138">
        <f>VLOOKUP(A46,チーム!$A$2:$D$20,3,FALSE)</f>
        <v>4</v>
      </c>
      <c r="D46" s="122"/>
      <c r="E46" s="11"/>
      <c r="F46" s="11"/>
      <c r="G46" s="71"/>
      <c r="H46" s="21"/>
      <c r="I46" s="128"/>
      <c r="J46" s="16"/>
      <c r="K46" s="44"/>
      <c r="L46" s="16"/>
      <c r="M46" s="34"/>
      <c r="N46" s="16"/>
      <c r="O46" s="109"/>
      <c r="P46" s="208"/>
      <c r="Q46" s="206"/>
    </row>
    <row r="47" spans="1:17" ht="8.25" customHeight="1">
      <c r="A47" s="142"/>
      <c r="B47" s="140"/>
      <c r="C47" s="138"/>
      <c r="D47" s="122"/>
      <c r="E47" s="24"/>
      <c r="F47" s="24"/>
      <c r="G47" s="70"/>
      <c r="H47" s="19"/>
      <c r="I47" s="34"/>
      <c r="J47" s="16"/>
      <c r="K47" s="44"/>
      <c r="L47" s="16"/>
      <c r="M47" s="34"/>
      <c r="N47" s="16"/>
      <c r="O47" s="109"/>
      <c r="P47" s="208"/>
      <c r="Q47" s="206"/>
    </row>
    <row r="48" spans="1:17" ht="8.25" customHeight="1">
      <c r="A48" s="1"/>
      <c r="B48" s="30"/>
      <c r="C48" s="32"/>
      <c r="E48" s="11"/>
      <c r="F48" s="11"/>
      <c r="G48" s="69"/>
      <c r="H48" s="51"/>
      <c r="I48" s="34"/>
      <c r="J48" s="16"/>
      <c r="K48" s="44"/>
      <c r="L48" s="16"/>
      <c r="M48" s="34"/>
      <c r="N48" s="16"/>
      <c r="O48" s="109"/>
      <c r="P48" s="208"/>
      <c r="Q48" s="206"/>
    </row>
    <row r="49" spans="1:17" ht="8.25" customHeight="1">
      <c r="A49" s="1"/>
      <c r="B49" s="30"/>
      <c r="C49" s="32"/>
      <c r="E49" s="11"/>
      <c r="F49" s="11"/>
      <c r="G49" s="69"/>
      <c r="H49" s="16"/>
      <c r="I49" s="34"/>
      <c r="J49" s="16"/>
      <c r="K49" s="44"/>
      <c r="L49" s="16"/>
      <c r="M49" s="34"/>
      <c r="N49" s="16"/>
      <c r="O49" s="109"/>
      <c r="P49" s="208"/>
      <c r="Q49" s="206"/>
    </row>
    <row r="50" spans="1:17" ht="8.25" customHeight="1" thickBot="1">
      <c r="A50" s="142">
        <v>10</v>
      </c>
      <c r="B50" s="140" t="str">
        <f>VLOOKUP(A50,チーム!$A$2:$D$20,2,FALSE)</f>
        <v>唐津市立第一・玄海みらい学園</v>
      </c>
      <c r="C50" s="138">
        <f>VLOOKUP(A50,チーム!$A$2:$D$20,3,FALSE)</f>
        <v>19</v>
      </c>
      <c r="D50" s="122"/>
      <c r="E50" s="22"/>
      <c r="F50" s="22"/>
      <c r="G50" s="71"/>
      <c r="H50" s="25"/>
      <c r="I50" s="34"/>
      <c r="J50" s="16"/>
      <c r="K50" s="44"/>
      <c r="L50" s="16"/>
      <c r="M50" s="34"/>
      <c r="N50" s="118" t="s">
        <v>104</v>
      </c>
      <c r="O50" s="110"/>
      <c r="P50" s="208"/>
      <c r="Q50" s="206"/>
    </row>
    <row r="51" spans="1:17" ht="8.25" customHeight="1">
      <c r="A51" s="142"/>
      <c r="B51" s="140"/>
      <c r="C51" s="138"/>
      <c r="D51" s="122"/>
      <c r="E51" s="11"/>
      <c r="F51" s="11"/>
      <c r="G51" s="69"/>
      <c r="H51" s="15"/>
      <c r="I51" s="116">
        <v>2</v>
      </c>
      <c r="J51" s="16"/>
      <c r="K51" s="44"/>
      <c r="L51" s="16"/>
      <c r="M51" s="34"/>
      <c r="N51" s="119"/>
      <c r="O51" s="37"/>
      <c r="P51" s="208"/>
      <c r="Q51" s="206"/>
    </row>
    <row r="52" spans="1:17" ht="8.25" customHeight="1">
      <c r="A52" s="1"/>
      <c r="B52" s="30"/>
      <c r="C52" s="32"/>
      <c r="E52" s="11"/>
      <c r="F52" s="11"/>
      <c r="G52" s="69"/>
      <c r="H52" s="18"/>
      <c r="I52" s="116"/>
      <c r="J52" s="16"/>
      <c r="K52" s="44"/>
      <c r="L52" s="16"/>
      <c r="M52" s="34"/>
      <c r="N52" s="18"/>
      <c r="O52" s="39"/>
      <c r="P52" s="208"/>
      <c r="Q52" s="206"/>
    </row>
    <row r="53" spans="1:17" ht="8.25" customHeight="1" thickBot="1">
      <c r="A53" s="1"/>
      <c r="B53" s="30"/>
      <c r="C53" s="32"/>
      <c r="E53" s="11"/>
      <c r="F53" s="11"/>
      <c r="G53" s="69"/>
      <c r="H53" s="119" t="s">
        <v>88</v>
      </c>
      <c r="I53" s="102"/>
      <c r="J53" s="98"/>
      <c r="K53" s="44"/>
      <c r="L53" s="16"/>
      <c r="M53" s="34"/>
      <c r="N53" s="18"/>
      <c r="O53" s="37"/>
      <c r="P53" s="208"/>
      <c r="Q53" s="206"/>
    </row>
    <row r="54" spans="1:17" ht="8.25" customHeight="1">
      <c r="A54" s="142">
        <v>11</v>
      </c>
      <c r="B54" s="140" t="str">
        <f>VLOOKUP(A54,チーム!$A$2:$D$20,2,FALSE)</f>
        <v>東原庠舎中央中学校</v>
      </c>
      <c r="C54" s="138">
        <f>VLOOKUP(A54,チーム!$A$2:$D$20,3,FALSE)</f>
        <v>17</v>
      </c>
      <c r="D54" s="122"/>
      <c r="E54" s="11"/>
      <c r="F54" s="11"/>
      <c r="G54" s="69"/>
      <c r="H54" s="118"/>
      <c r="I54" s="103"/>
      <c r="J54" s="16"/>
      <c r="K54" s="115">
        <v>9</v>
      </c>
      <c r="L54" s="16"/>
      <c r="M54" s="34"/>
      <c r="N54" s="18"/>
      <c r="O54" s="37"/>
      <c r="P54" s="208"/>
      <c r="Q54" s="35"/>
    </row>
    <row r="55" spans="1:17" ht="8.25" customHeight="1">
      <c r="A55" s="142"/>
      <c r="B55" s="140"/>
      <c r="C55" s="138"/>
      <c r="D55" s="122"/>
      <c r="E55" s="14"/>
      <c r="F55" s="20"/>
      <c r="G55" s="126">
        <v>2</v>
      </c>
      <c r="H55" s="16"/>
      <c r="I55" s="113">
        <v>13</v>
      </c>
      <c r="J55" s="16"/>
      <c r="K55" s="115"/>
      <c r="L55" s="16"/>
      <c r="M55" s="34"/>
      <c r="N55" s="18"/>
      <c r="O55" s="37"/>
      <c r="P55" s="208"/>
      <c r="Q55" s="35"/>
    </row>
    <row r="56" spans="1:17" ht="8.25" customHeight="1" thickBot="1">
      <c r="A56" s="1"/>
      <c r="B56" s="30"/>
      <c r="C56" s="32"/>
      <c r="E56" s="2"/>
      <c r="F56" s="119" t="s">
        <v>100</v>
      </c>
      <c r="G56" s="136"/>
      <c r="H56" s="16"/>
      <c r="I56" s="113"/>
      <c r="J56" s="16"/>
      <c r="K56" s="99"/>
      <c r="L56" s="16"/>
      <c r="M56" s="34"/>
      <c r="N56" s="18"/>
      <c r="O56" s="37"/>
      <c r="P56" s="208"/>
      <c r="Q56" s="35"/>
    </row>
    <row r="57" spans="1:17" ht="8.25" customHeight="1">
      <c r="A57" s="1"/>
      <c r="B57" s="30"/>
      <c r="C57" s="32"/>
      <c r="E57" s="2"/>
      <c r="F57" s="118"/>
      <c r="G57" s="120">
        <v>4</v>
      </c>
      <c r="H57" s="92"/>
      <c r="I57" s="34"/>
      <c r="J57" s="16"/>
      <c r="K57" s="99"/>
      <c r="L57" s="16"/>
      <c r="M57" s="34"/>
      <c r="N57" s="18"/>
      <c r="O57" s="37"/>
      <c r="P57" s="208"/>
      <c r="Q57" s="36"/>
    </row>
    <row r="58" spans="1:18" ht="8.25" customHeight="1" thickBot="1">
      <c r="A58" s="142">
        <v>12</v>
      </c>
      <c r="B58" s="141" t="str">
        <f>VLOOKUP(A58,チーム!$A$2:$D$20,2,FALSE)</f>
        <v>国見中学校</v>
      </c>
      <c r="C58" s="137">
        <f>VLOOKUP(A58,チーム!$A$2:$D$20,3,FALSE)</f>
        <v>7</v>
      </c>
      <c r="E58" s="93"/>
      <c r="F58" s="93"/>
      <c r="G58" s="132"/>
      <c r="H58" s="16"/>
      <c r="I58" s="34"/>
      <c r="J58" s="16"/>
      <c r="K58" s="99"/>
      <c r="L58" s="16"/>
      <c r="M58" s="34"/>
      <c r="N58" s="18"/>
      <c r="O58" s="37"/>
      <c r="P58" s="209"/>
      <c r="Q58" s="36"/>
      <c r="R58" s="28"/>
    </row>
    <row r="59" spans="1:17" ht="8.25" customHeight="1" thickBot="1">
      <c r="A59" s="142"/>
      <c r="B59" s="141"/>
      <c r="C59" s="137"/>
      <c r="E59" s="11"/>
      <c r="F59" s="11"/>
      <c r="G59" s="69"/>
      <c r="H59" s="51"/>
      <c r="I59" s="34"/>
      <c r="J59" s="123" t="s">
        <v>89</v>
      </c>
      <c r="K59" s="101"/>
      <c r="L59" s="98"/>
      <c r="M59" s="34"/>
      <c r="N59" s="18"/>
      <c r="O59" s="37"/>
      <c r="P59" s="2"/>
      <c r="Q59" s="26"/>
    </row>
    <row r="60" spans="1:17" ht="8.25" customHeight="1">
      <c r="A60" s="1"/>
      <c r="B60" s="30"/>
      <c r="C60" s="32"/>
      <c r="E60" s="11"/>
      <c r="F60" s="11"/>
      <c r="G60" s="69"/>
      <c r="H60" s="16"/>
      <c r="I60" s="34"/>
      <c r="J60" s="124"/>
      <c r="K60" s="45"/>
      <c r="L60" s="18"/>
      <c r="M60" s="116">
        <v>0</v>
      </c>
      <c r="N60" s="18"/>
      <c r="O60" s="37"/>
      <c r="P60" s="16"/>
      <c r="Q60" s="26"/>
    </row>
    <row r="61" spans="1:17" ht="8.25" customHeight="1">
      <c r="A61" s="1"/>
      <c r="B61" s="31"/>
      <c r="C61" s="33"/>
      <c r="E61" s="11"/>
      <c r="F61" s="11"/>
      <c r="G61" s="69"/>
      <c r="H61" s="16"/>
      <c r="I61" s="34"/>
      <c r="J61" s="18"/>
      <c r="K61" s="45"/>
      <c r="L61" s="18"/>
      <c r="M61" s="116"/>
      <c r="N61" s="18"/>
      <c r="O61" s="37"/>
      <c r="P61" s="16"/>
      <c r="Q61" s="26"/>
    </row>
    <row r="62" spans="1:17" ht="8.25" customHeight="1">
      <c r="A62" s="142">
        <v>13</v>
      </c>
      <c r="B62" s="140" t="str">
        <f>VLOOKUP(A62,チーム!$A$2:$D$20,2,FALSE)</f>
        <v>伊万里中学校</v>
      </c>
      <c r="C62" s="138">
        <f>VLOOKUP(A62,チーム!$A$2:$D$20,3,FALSE)</f>
        <v>3</v>
      </c>
      <c r="D62" s="122"/>
      <c r="E62" s="22"/>
      <c r="F62" s="22"/>
      <c r="G62" s="71"/>
      <c r="H62" s="16"/>
      <c r="I62" s="34"/>
      <c r="J62" s="18"/>
      <c r="K62" s="45"/>
      <c r="L62" s="18"/>
      <c r="M62" s="34"/>
      <c r="N62" s="18"/>
      <c r="O62" s="37"/>
      <c r="P62" s="16"/>
      <c r="Q62" s="26"/>
    </row>
    <row r="63" spans="1:17" ht="8.25" customHeight="1">
      <c r="A63" s="142"/>
      <c r="B63" s="140"/>
      <c r="C63" s="138"/>
      <c r="D63" s="122"/>
      <c r="E63" s="24"/>
      <c r="F63" s="24"/>
      <c r="G63" s="70"/>
      <c r="H63" s="15"/>
      <c r="I63" s="116">
        <v>1</v>
      </c>
      <c r="J63" s="18"/>
      <c r="K63" s="114">
        <v>8</v>
      </c>
      <c r="L63" s="18"/>
      <c r="M63" s="34"/>
      <c r="N63" s="18"/>
      <c r="O63" s="37"/>
      <c r="P63" s="16"/>
      <c r="Q63" s="26"/>
    </row>
    <row r="64" spans="1:17" ht="8.25" customHeight="1">
      <c r="A64" s="1"/>
      <c r="B64" s="30"/>
      <c r="C64" s="32"/>
      <c r="E64" s="11"/>
      <c r="F64" s="11"/>
      <c r="G64" s="69"/>
      <c r="H64" s="119" t="s">
        <v>90</v>
      </c>
      <c r="I64" s="153"/>
      <c r="J64" s="21"/>
      <c r="K64" s="114"/>
      <c r="L64" s="18"/>
      <c r="M64" s="34"/>
      <c r="N64" s="18"/>
      <c r="O64" s="37"/>
      <c r="P64" s="16"/>
      <c r="Q64" s="27"/>
    </row>
    <row r="65" spans="1:17" ht="8.25" customHeight="1">
      <c r="A65" s="1"/>
      <c r="B65" s="30"/>
      <c r="C65" s="32"/>
      <c r="E65" s="11"/>
      <c r="F65" s="11"/>
      <c r="G65" s="69"/>
      <c r="H65" s="119"/>
      <c r="I65" s="154">
        <v>8</v>
      </c>
      <c r="J65" s="19"/>
      <c r="K65" s="44"/>
      <c r="L65" s="18"/>
      <c r="M65" s="34"/>
      <c r="N65" s="18"/>
      <c r="O65" s="37"/>
      <c r="P65" s="16"/>
      <c r="Q65" s="27"/>
    </row>
    <row r="66" spans="1:18" ht="8.25" customHeight="1">
      <c r="A66" s="142">
        <v>14</v>
      </c>
      <c r="B66" s="140" t="str">
        <f>VLOOKUP(A66,チーム!$A$2:$D$20,2,FALSE)</f>
        <v>西有田中学校</v>
      </c>
      <c r="C66" s="138">
        <f>VLOOKUP(A66,チーム!$A$2:$D$20,3,FALSE)</f>
        <v>5</v>
      </c>
      <c r="D66" s="122"/>
      <c r="E66" s="22"/>
      <c r="F66" s="22"/>
      <c r="G66" s="71"/>
      <c r="H66" s="21"/>
      <c r="I66" s="155"/>
      <c r="J66" s="16"/>
      <c r="K66" s="44"/>
      <c r="L66" s="18"/>
      <c r="M66" s="34"/>
      <c r="N66" s="18"/>
      <c r="O66" s="37"/>
      <c r="P66" s="16"/>
      <c r="Q66" s="27"/>
      <c r="R66" s="28"/>
    </row>
    <row r="67" spans="1:17" ht="8.25" customHeight="1">
      <c r="A67" s="142"/>
      <c r="B67" s="140"/>
      <c r="C67" s="138"/>
      <c r="D67" s="122"/>
      <c r="E67" s="11"/>
      <c r="F67" s="11"/>
      <c r="G67" s="69"/>
      <c r="H67" s="19"/>
      <c r="I67" s="34"/>
      <c r="J67" s="16"/>
      <c r="K67" s="44"/>
      <c r="L67" s="18"/>
      <c r="M67" s="73"/>
      <c r="N67" s="18"/>
      <c r="O67" s="38"/>
      <c r="P67" s="16"/>
      <c r="Q67" s="27"/>
    </row>
    <row r="68" spans="1:17" ht="8.25" customHeight="1">
      <c r="A68" s="1"/>
      <c r="B68" s="30"/>
      <c r="C68" s="32"/>
      <c r="E68" s="11"/>
      <c r="F68" s="11"/>
      <c r="G68" s="69"/>
      <c r="H68" s="16"/>
      <c r="I68" s="34"/>
      <c r="J68" s="16"/>
      <c r="K68" s="44"/>
      <c r="L68" s="18"/>
      <c r="M68" s="73"/>
      <c r="N68" s="18"/>
      <c r="O68" s="116">
        <v>6</v>
      </c>
      <c r="P68" s="16"/>
      <c r="Q68" s="27"/>
    </row>
    <row r="69" spans="1:17" ht="8.25" customHeight="1" thickBot="1">
      <c r="A69" s="1"/>
      <c r="B69" s="31"/>
      <c r="C69" s="33"/>
      <c r="E69" s="11"/>
      <c r="F69" s="11"/>
      <c r="G69" s="69"/>
      <c r="H69" s="16"/>
      <c r="I69" s="34"/>
      <c r="J69" s="16"/>
      <c r="K69" s="44"/>
      <c r="L69" s="119" t="s">
        <v>103</v>
      </c>
      <c r="M69" s="102"/>
      <c r="N69" s="97"/>
      <c r="O69" s="128"/>
      <c r="P69" s="16"/>
      <c r="Q69" s="27"/>
    </row>
    <row r="70" spans="1:17" ht="8.25" customHeight="1">
      <c r="A70" s="142">
        <v>15</v>
      </c>
      <c r="B70" s="140" t="str">
        <f>VLOOKUP(A70,チーム!$A$2:$D$20,2,FALSE)</f>
        <v>神埼中学校</v>
      </c>
      <c r="C70" s="138">
        <f>VLOOKUP(A70,チーム!$A$2:$D$20,3,FALSE)</f>
        <v>9</v>
      </c>
      <c r="D70" s="122"/>
      <c r="E70" s="11"/>
      <c r="F70" s="11"/>
      <c r="G70" s="69"/>
      <c r="H70" s="16"/>
      <c r="I70" s="34"/>
      <c r="J70" s="16"/>
      <c r="K70" s="44"/>
      <c r="L70" s="118"/>
      <c r="M70" s="103"/>
      <c r="N70" s="111"/>
      <c r="O70" s="16"/>
      <c r="P70" s="16"/>
      <c r="Q70" s="27"/>
    </row>
    <row r="71" spans="1:17" ht="8.25" customHeight="1">
      <c r="A71" s="142"/>
      <c r="B71" s="140"/>
      <c r="C71" s="138"/>
      <c r="D71" s="122"/>
      <c r="E71" s="24"/>
      <c r="F71" s="24"/>
      <c r="G71" s="70"/>
      <c r="H71" s="15"/>
      <c r="I71" s="151">
        <v>11</v>
      </c>
      <c r="J71" s="16"/>
      <c r="K71" s="44"/>
      <c r="L71" s="51"/>
      <c r="M71" s="103"/>
      <c r="N71" s="16"/>
      <c r="O71" s="16"/>
      <c r="P71" s="16"/>
      <c r="Q71" s="27"/>
    </row>
    <row r="72" spans="1:17" ht="8.25" customHeight="1">
      <c r="A72" s="1"/>
      <c r="B72" s="30"/>
      <c r="C72" s="32"/>
      <c r="E72" s="11"/>
      <c r="F72" s="11"/>
      <c r="G72" s="69"/>
      <c r="H72" s="119" t="s">
        <v>92</v>
      </c>
      <c r="I72" s="152"/>
      <c r="J72" s="16"/>
      <c r="K72" s="44"/>
      <c r="L72" s="107"/>
      <c r="M72" s="34"/>
      <c r="N72" s="16"/>
      <c r="O72" s="16"/>
      <c r="P72" s="16"/>
      <c r="Q72" s="27"/>
    </row>
    <row r="73" spans="1:17" ht="8.25" customHeight="1">
      <c r="A73" s="1"/>
      <c r="B73" s="31"/>
      <c r="C73" s="33"/>
      <c r="E73" s="11"/>
      <c r="F73" s="11"/>
      <c r="G73" s="69"/>
      <c r="H73" s="119"/>
      <c r="I73" s="134">
        <v>2</v>
      </c>
      <c r="J73" s="15"/>
      <c r="K73" s="114">
        <v>3</v>
      </c>
      <c r="L73" s="107"/>
      <c r="M73" s="34"/>
      <c r="N73" s="16"/>
      <c r="O73" s="16"/>
      <c r="P73" s="16"/>
      <c r="Q73" s="17"/>
    </row>
    <row r="74" spans="1:17" ht="8.25" customHeight="1">
      <c r="A74" s="142">
        <v>16</v>
      </c>
      <c r="B74" s="140" t="str">
        <f>VLOOKUP(A74,チーム!$A$2:$D$20,2,FALSE)</f>
        <v>小城中学校</v>
      </c>
      <c r="C74" s="138">
        <f>VLOOKUP(A74,チーム!$A$2:$D$20,3,FALSE)</f>
        <v>12</v>
      </c>
      <c r="D74" s="122"/>
      <c r="E74" s="22"/>
      <c r="F74" s="22"/>
      <c r="G74" s="69"/>
      <c r="H74" s="18"/>
      <c r="I74" s="128"/>
      <c r="J74" s="18"/>
      <c r="K74" s="114"/>
      <c r="L74" s="107"/>
      <c r="M74" s="34"/>
      <c r="N74" s="16"/>
      <c r="O74" s="16"/>
      <c r="P74" s="16"/>
      <c r="Q74" s="17"/>
    </row>
    <row r="75" spans="1:17" ht="8.25" customHeight="1">
      <c r="A75" s="142"/>
      <c r="B75" s="140"/>
      <c r="C75" s="138"/>
      <c r="D75" s="122"/>
      <c r="E75" s="24"/>
      <c r="F75" s="24"/>
      <c r="G75" s="70"/>
      <c r="H75" s="19"/>
      <c r="I75" s="34"/>
      <c r="J75" s="18"/>
      <c r="K75" s="44"/>
      <c r="L75" s="107"/>
      <c r="M75" s="34"/>
      <c r="N75" s="16"/>
      <c r="O75" s="16"/>
      <c r="P75" s="16"/>
      <c r="Q75" s="17"/>
    </row>
    <row r="76" spans="1:17" ht="8.25" customHeight="1">
      <c r="A76" s="1"/>
      <c r="B76" s="30"/>
      <c r="C76" s="32"/>
      <c r="E76" s="11"/>
      <c r="F76" s="11"/>
      <c r="G76" s="69"/>
      <c r="H76" s="16"/>
      <c r="I76" s="34"/>
      <c r="J76" s="18"/>
      <c r="K76" s="44"/>
      <c r="L76" s="107"/>
      <c r="M76" s="34"/>
      <c r="N76" s="16"/>
      <c r="O76" s="16"/>
      <c r="P76" s="16"/>
      <c r="Q76" s="17"/>
    </row>
    <row r="77" spans="1:17" ht="8.25" customHeight="1">
      <c r="A77" s="1"/>
      <c r="B77" s="31"/>
      <c r="C77" s="33"/>
      <c r="E77" s="11"/>
      <c r="F77" s="11"/>
      <c r="G77" s="69"/>
      <c r="H77" s="16"/>
      <c r="I77" s="34"/>
      <c r="J77" s="18"/>
      <c r="K77" s="45"/>
      <c r="L77" s="107"/>
      <c r="M77" s="133">
        <v>10</v>
      </c>
      <c r="N77" s="16"/>
      <c r="O77" s="16"/>
      <c r="P77" s="16"/>
      <c r="Q77" s="17"/>
    </row>
    <row r="78" spans="1:17" ht="8.25" customHeight="1" thickBot="1">
      <c r="A78" s="142">
        <v>17</v>
      </c>
      <c r="B78" s="140" t="str">
        <f>VLOOKUP(A78,チーム!$A$2:$D$20,2,FALSE)</f>
        <v>東与賀中学校</v>
      </c>
      <c r="C78" s="138">
        <f>VLOOKUP(A78,チーム!$A$2:$D$20,3,FALSE)</f>
        <v>10</v>
      </c>
      <c r="E78" s="11"/>
      <c r="F78" s="11"/>
      <c r="G78" s="69"/>
      <c r="H78" s="16"/>
      <c r="I78" s="34"/>
      <c r="J78" s="124" t="s">
        <v>93</v>
      </c>
      <c r="K78" s="100"/>
      <c r="L78" s="108"/>
      <c r="M78" s="133"/>
      <c r="N78" s="16"/>
      <c r="O78" s="16"/>
      <c r="P78" s="16"/>
      <c r="Q78" s="17"/>
    </row>
    <row r="79" spans="1:17" ht="8.25" customHeight="1">
      <c r="A79" s="142"/>
      <c r="B79" s="140"/>
      <c r="C79" s="138"/>
      <c r="E79" s="24"/>
      <c r="F79" s="24"/>
      <c r="G79" s="126">
        <v>0</v>
      </c>
      <c r="H79" s="16"/>
      <c r="I79" s="34"/>
      <c r="J79" s="123"/>
      <c r="K79" s="99"/>
      <c r="L79" s="16"/>
      <c r="M79" s="16"/>
      <c r="N79" s="16"/>
      <c r="O79" s="16"/>
      <c r="P79" s="16"/>
      <c r="Q79" s="17"/>
    </row>
    <row r="80" spans="1:17" ht="8.25" customHeight="1" thickBot="1">
      <c r="A80" s="1"/>
      <c r="B80" s="30"/>
      <c r="C80" s="32"/>
      <c r="E80" s="11"/>
      <c r="F80" s="118" t="s">
        <v>101</v>
      </c>
      <c r="G80" s="136"/>
      <c r="H80" s="16"/>
      <c r="I80" s="34"/>
      <c r="J80" s="16"/>
      <c r="K80" s="99"/>
      <c r="L80" s="16"/>
      <c r="M80" s="16"/>
      <c r="N80" s="16"/>
      <c r="O80" s="16"/>
      <c r="P80" s="16"/>
      <c r="Q80" s="17"/>
    </row>
    <row r="81" spans="1:17" ht="8.25" customHeight="1">
      <c r="A81" s="1"/>
      <c r="B81" s="31"/>
      <c r="C81" s="33"/>
      <c r="E81" s="11"/>
      <c r="F81" s="135"/>
      <c r="G81" s="131">
        <v>8</v>
      </c>
      <c r="H81" s="92"/>
      <c r="I81" s="113">
        <v>12</v>
      </c>
      <c r="J81" s="16"/>
      <c r="K81" s="99"/>
      <c r="L81" s="16"/>
      <c r="M81" s="16"/>
      <c r="N81" s="16"/>
      <c r="O81" s="16"/>
      <c r="P81" s="16"/>
      <c r="Q81" s="17"/>
    </row>
    <row r="82" spans="1:17" ht="8.25" customHeight="1" thickBot="1">
      <c r="A82" s="142">
        <v>18</v>
      </c>
      <c r="B82" s="141" t="str">
        <f>VLOOKUP(A82,チーム!$A$2:$D$20,2,FALSE)</f>
        <v>鹿島東部中学校</v>
      </c>
      <c r="C82" s="137">
        <f>VLOOKUP(A82,チーム!$A$2:$D$20,3,FALSE)</f>
        <v>1</v>
      </c>
      <c r="D82" s="122"/>
      <c r="E82" s="11"/>
      <c r="F82" s="93"/>
      <c r="G82" s="132"/>
      <c r="H82" s="16"/>
      <c r="I82" s="113"/>
      <c r="J82" s="16"/>
      <c r="K82" s="115">
        <v>10</v>
      </c>
      <c r="L82" s="16"/>
      <c r="M82" s="16"/>
      <c r="N82" s="16"/>
      <c r="O82" s="16"/>
      <c r="P82" s="16"/>
      <c r="Q82" s="17"/>
    </row>
    <row r="83" spans="1:17" ht="8.25" customHeight="1" thickBot="1">
      <c r="A83" s="142"/>
      <c r="B83" s="141"/>
      <c r="C83" s="137"/>
      <c r="D83" s="122"/>
      <c r="E83" s="94"/>
      <c r="F83" s="94"/>
      <c r="G83" s="69"/>
      <c r="H83" s="123" t="s">
        <v>91</v>
      </c>
      <c r="I83" s="96"/>
      <c r="J83" s="98"/>
      <c r="K83" s="115"/>
      <c r="L83" s="16"/>
      <c r="M83" s="16"/>
      <c r="N83" s="16"/>
      <c r="O83" s="16"/>
      <c r="P83" s="16"/>
      <c r="Q83" s="17"/>
    </row>
    <row r="84" spans="1:17" ht="8.25" customHeight="1">
      <c r="A84" s="1"/>
      <c r="B84" s="30"/>
      <c r="C84" s="32"/>
      <c r="E84" s="11"/>
      <c r="F84" s="11"/>
      <c r="G84" s="69"/>
      <c r="H84" s="124"/>
      <c r="I84" s="34"/>
      <c r="J84" s="16"/>
      <c r="K84" s="43"/>
      <c r="L84" s="16"/>
      <c r="M84" s="16"/>
      <c r="N84" s="16"/>
      <c r="O84" s="16"/>
      <c r="P84" s="16"/>
      <c r="Q84" s="17"/>
    </row>
    <row r="85" spans="1:17" ht="8.25" customHeight="1">
      <c r="A85" s="1"/>
      <c r="B85" s="31"/>
      <c r="C85" s="33"/>
      <c r="E85" s="11"/>
      <c r="F85" s="11"/>
      <c r="G85" s="44"/>
      <c r="H85" s="18"/>
      <c r="I85" s="116">
        <v>3</v>
      </c>
      <c r="J85" s="16"/>
      <c r="K85" s="43"/>
      <c r="L85" s="16"/>
      <c r="M85" s="16"/>
      <c r="N85" s="16"/>
      <c r="O85" s="16"/>
      <c r="P85" s="16"/>
      <c r="Q85" s="17"/>
    </row>
    <row r="86" spans="1:17" ht="8.25" customHeight="1">
      <c r="A86" s="142">
        <v>19</v>
      </c>
      <c r="B86" s="140" t="str">
        <f>VLOOKUP(A86,チーム!$A$2:$D$20,2,FALSE)</f>
        <v>鬼塚中学校</v>
      </c>
      <c r="C86" s="138">
        <f>VLOOKUP(A86,チーム!$A$2:$D$20,3,FALSE)</f>
        <v>2</v>
      </c>
      <c r="D86" s="122"/>
      <c r="E86" s="22"/>
      <c r="F86" s="22"/>
      <c r="G86" s="50"/>
      <c r="H86" s="21"/>
      <c r="I86" s="116"/>
      <c r="J86" s="16"/>
      <c r="K86" s="43"/>
      <c r="L86" s="16"/>
      <c r="M86" s="16"/>
      <c r="N86" s="16"/>
      <c r="O86" s="16"/>
      <c r="P86" s="16"/>
      <c r="Q86" s="17"/>
    </row>
    <row r="87" spans="1:17" ht="8.25" customHeight="1">
      <c r="A87" s="142"/>
      <c r="B87" s="140"/>
      <c r="C87" s="138"/>
      <c r="D87" s="122"/>
      <c r="E87" s="11"/>
      <c r="F87" s="11"/>
      <c r="G87" s="43"/>
      <c r="H87" s="16"/>
      <c r="I87" s="72"/>
      <c r="J87" s="16"/>
      <c r="K87" s="43"/>
      <c r="L87" s="16"/>
      <c r="M87" s="16"/>
      <c r="N87" s="16"/>
      <c r="O87" s="16"/>
      <c r="P87" s="16"/>
      <c r="Q87" s="17"/>
    </row>
    <row r="88" spans="1:17" ht="8.25" customHeight="1">
      <c r="A88" s="1"/>
      <c r="B88" s="3"/>
      <c r="C88" s="4"/>
      <c r="D88" s="6"/>
      <c r="E88" s="17"/>
      <c r="F88" s="17"/>
      <c r="G88" s="43"/>
      <c r="H88" s="16"/>
      <c r="I88" s="72"/>
      <c r="J88" s="16"/>
      <c r="K88" s="43"/>
      <c r="L88" s="16"/>
      <c r="M88" s="16"/>
      <c r="N88" s="16"/>
      <c r="O88" s="16"/>
      <c r="P88" s="16"/>
      <c r="Q88" s="17"/>
    </row>
    <row r="89" spans="1:17" ht="18.75" customHeight="1">
      <c r="A89" s="10" t="s">
        <v>78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7:17" ht="10.5" customHeight="1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</sheetData>
  <sheetProtection/>
  <mergeCells count="139">
    <mergeCell ref="A70:A71"/>
    <mergeCell ref="K3:M3"/>
    <mergeCell ref="J40:J41"/>
    <mergeCell ref="I71:I72"/>
    <mergeCell ref="I63:I64"/>
    <mergeCell ref="I65:I66"/>
    <mergeCell ref="H10:K10"/>
    <mergeCell ref="H11:K11"/>
    <mergeCell ref="C70:C71"/>
    <mergeCell ref="C58:C59"/>
    <mergeCell ref="I45:I46"/>
    <mergeCell ref="K43:K44"/>
    <mergeCell ref="L69:L70"/>
    <mergeCell ref="I43:I44"/>
    <mergeCell ref="J59:J60"/>
    <mergeCell ref="F56:F57"/>
    <mergeCell ref="D46:D47"/>
    <mergeCell ref="A54:A55"/>
    <mergeCell ref="A58:A59"/>
    <mergeCell ref="C54:C55"/>
    <mergeCell ref="A50:A51"/>
    <mergeCell ref="B50:B51"/>
    <mergeCell ref="C66:C67"/>
    <mergeCell ref="A62:A63"/>
    <mergeCell ref="A66:A67"/>
    <mergeCell ref="P43:P58"/>
    <mergeCell ref="Q37:Q53"/>
    <mergeCell ref="H36:H37"/>
    <mergeCell ref="H44:H45"/>
    <mergeCell ref="H53:H54"/>
    <mergeCell ref="K54:K55"/>
    <mergeCell ref="I51:I52"/>
    <mergeCell ref="I35:I36"/>
    <mergeCell ref="I37:I38"/>
    <mergeCell ref="I55:I56"/>
    <mergeCell ref="A38:A39"/>
    <mergeCell ref="B34:B35"/>
    <mergeCell ref="C46:C47"/>
    <mergeCell ref="B42:B43"/>
    <mergeCell ref="A42:A43"/>
    <mergeCell ref="A34:A35"/>
    <mergeCell ref="C34:C35"/>
    <mergeCell ref="C38:C39"/>
    <mergeCell ref="B38:B39"/>
    <mergeCell ref="A46:A47"/>
    <mergeCell ref="A30:A31"/>
    <mergeCell ref="I12:K12"/>
    <mergeCell ref="L12:O12"/>
    <mergeCell ref="E12:G12"/>
    <mergeCell ref="A18:A19"/>
    <mergeCell ref="A22:A23"/>
    <mergeCell ref="J23:J24"/>
    <mergeCell ref="H28:H29"/>
    <mergeCell ref="A26:A27"/>
    <mergeCell ref="B18:B19"/>
    <mergeCell ref="B70:B71"/>
    <mergeCell ref="B66:B67"/>
    <mergeCell ref="B54:B55"/>
    <mergeCell ref="B62:B63"/>
    <mergeCell ref="A1:Q1"/>
    <mergeCell ref="A14:A15"/>
    <mergeCell ref="B14:B15"/>
    <mergeCell ref="C14:C15"/>
    <mergeCell ref="D14:D15"/>
    <mergeCell ref="D34:D35"/>
    <mergeCell ref="B74:B75"/>
    <mergeCell ref="A86:A87"/>
    <mergeCell ref="A82:A83"/>
    <mergeCell ref="A78:A79"/>
    <mergeCell ref="B78:B79"/>
    <mergeCell ref="A74:A75"/>
    <mergeCell ref="B26:B27"/>
    <mergeCell ref="C86:C87"/>
    <mergeCell ref="C74:C75"/>
    <mergeCell ref="D86:D87"/>
    <mergeCell ref="C78:C79"/>
    <mergeCell ref="C82:C83"/>
    <mergeCell ref="D74:D75"/>
    <mergeCell ref="D82:D83"/>
    <mergeCell ref="B86:B87"/>
    <mergeCell ref="B82:B83"/>
    <mergeCell ref="C50:C51"/>
    <mergeCell ref="D66:D67"/>
    <mergeCell ref="D50:D51"/>
    <mergeCell ref="C42:C43"/>
    <mergeCell ref="B30:B31"/>
    <mergeCell ref="C30:C31"/>
    <mergeCell ref="D38:D39"/>
    <mergeCell ref="B58:B59"/>
    <mergeCell ref="B46:B47"/>
    <mergeCell ref="F80:F81"/>
    <mergeCell ref="H83:H84"/>
    <mergeCell ref="G79:G80"/>
    <mergeCell ref="H72:H73"/>
    <mergeCell ref="C18:C19"/>
    <mergeCell ref="G55:G56"/>
    <mergeCell ref="C62:C63"/>
    <mergeCell ref="D62:D63"/>
    <mergeCell ref="G57:G58"/>
    <mergeCell ref="D70:D71"/>
    <mergeCell ref="I85:I86"/>
    <mergeCell ref="I81:I82"/>
    <mergeCell ref="I29:I30"/>
    <mergeCell ref="G81:G82"/>
    <mergeCell ref="M77:M78"/>
    <mergeCell ref="K82:K83"/>
    <mergeCell ref="K73:K74"/>
    <mergeCell ref="J78:J79"/>
    <mergeCell ref="I73:I74"/>
    <mergeCell ref="O68:O69"/>
    <mergeCell ref="K63:K64"/>
    <mergeCell ref="H64:H65"/>
    <mergeCell ref="D8:K8"/>
    <mergeCell ref="M39:M40"/>
    <mergeCell ref="K37:K38"/>
    <mergeCell ref="N50:N51"/>
    <mergeCell ref="M60:M61"/>
    <mergeCell ref="I27:I28"/>
    <mergeCell ref="D54:D55"/>
    <mergeCell ref="O33:O34"/>
    <mergeCell ref="L32:L33"/>
    <mergeCell ref="G19:G20"/>
    <mergeCell ref="D30:D31"/>
    <mergeCell ref="F20:F21"/>
    <mergeCell ref="L10:O10"/>
    <mergeCell ref="I19:I20"/>
    <mergeCell ref="H17:H18"/>
    <mergeCell ref="G21:G22"/>
    <mergeCell ref="D26:D27"/>
    <mergeCell ref="A2:Q2"/>
    <mergeCell ref="M24:M25"/>
    <mergeCell ref="K27:K28"/>
    <mergeCell ref="K18:K19"/>
    <mergeCell ref="I15:I16"/>
    <mergeCell ref="D7:K7"/>
    <mergeCell ref="C22:C23"/>
    <mergeCell ref="C26:C27"/>
    <mergeCell ref="B22:B23"/>
    <mergeCell ref="D22:D23"/>
  </mergeCells>
  <printOptions/>
  <pageMargins left="0.7874015748031497" right="0.7874015748031497" top="0.7874015748031497" bottom="0.3937007874015748" header="0.5118110236220472" footer="0.66929133858267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H45"/>
  <sheetViews>
    <sheetView zoomScalePageLayoutView="0" workbookViewId="0" topLeftCell="A1">
      <selection activeCell="BK23" sqref="BK23"/>
    </sheetView>
  </sheetViews>
  <sheetFormatPr defaultColWidth="8.796875" defaultRowHeight="14.25"/>
  <cols>
    <col min="1" max="1" width="9" style="0" customWidth="1"/>
    <col min="3" max="211" width="1.8984375" style="0" customWidth="1"/>
  </cols>
  <sheetData>
    <row r="2" ht="14.25" thickBot="1"/>
    <row r="3" spans="1:59" ht="14.25" thickTop="1">
      <c r="A3" t="s">
        <v>63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2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64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61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61"/>
    </row>
    <row r="4" spans="1:59" ht="13.5">
      <c r="A4" s="60">
        <v>3</v>
      </c>
      <c r="D4" s="52"/>
      <c r="E4" s="52"/>
      <c r="F4" s="52"/>
      <c r="G4" s="52"/>
      <c r="H4" s="52"/>
      <c r="I4" s="202" t="s">
        <v>68</v>
      </c>
      <c r="J4" s="202"/>
      <c r="K4" s="52"/>
      <c r="L4" s="52"/>
      <c r="M4" s="52"/>
      <c r="N4" s="52"/>
      <c r="O4" s="52"/>
      <c r="P4" s="52"/>
      <c r="Q4" s="52"/>
      <c r="R4" s="8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203" t="s">
        <v>69</v>
      </c>
      <c r="AE4" s="20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62"/>
      <c r="AS4" s="52"/>
      <c r="AT4" s="52"/>
      <c r="AU4" s="52"/>
      <c r="AV4" s="52"/>
      <c r="AW4" s="52"/>
      <c r="AX4" s="202" t="s">
        <v>70</v>
      </c>
      <c r="AY4" s="202"/>
      <c r="AZ4" s="52"/>
      <c r="BA4" s="52"/>
      <c r="BB4" s="52"/>
      <c r="BC4" s="52"/>
      <c r="BD4" s="52"/>
      <c r="BE4" s="52"/>
      <c r="BF4" s="52"/>
      <c r="BG4" s="62"/>
    </row>
    <row r="5" spans="4:59" ht="14.25" thickBot="1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84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65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63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63"/>
    </row>
    <row r="6" ht="14.25" thickTop="1">
      <c r="AC6" s="66"/>
    </row>
    <row r="7" spans="1:44" ht="13.5">
      <c r="A7" t="s">
        <v>64</v>
      </c>
      <c r="N7" s="204" t="s">
        <v>71</v>
      </c>
      <c r="O7" s="204"/>
      <c r="AC7" s="62"/>
      <c r="AQ7" s="204" t="s">
        <v>72</v>
      </c>
      <c r="AR7" s="204"/>
    </row>
    <row r="8" spans="1:29" ht="14.25" thickBot="1">
      <c r="A8" s="60">
        <v>2</v>
      </c>
      <c r="AC8" s="67"/>
    </row>
    <row r="9" spans="4:59" ht="14.25" thickTop="1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</row>
    <row r="10" spans="1:59" ht="13.5">
      <c r="A10" t="s">
        <v>65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59" ht="14.25" thickBot="1">
      <c r="A11" t="s">
        <v>66</v>
      </c>
      <c r="B11" s="60" t="s">
        <v>67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</row>
    <row r="12" ht="14.25" thickTop="1"/>
    <row r="13" spans="4:60" ht="13.5">
      <c r="D13" s="158"/>
      <c r="E13" s="159"/>
      <c r="F13" s="52"/>
      <c r="G13" s="158"/>
      <c r="H13" s="159"/>
      <c r="I13" s="52"/>
      <c r="J13" s="158"/>
      <c r="K13" s="159"/>
      <c r="L13" s="52"/>
      <c r="M13" s="158"/>
      <c r="N13" s="159"/>
      <c r="O13" s="52"/>
      <c r="P13" s="158"/>
      <c r="Q13" s="159"/>
      <c r="R13" s="52"/>
      <c r="S13" s="158"/>
      <c r="T13" s="159"/>
      <c r="U13" s="52"/>
      <c r="V13" s="158"/>
      <c r="W13" s="159"/>
      <c r="X13" s="52"/>
      <c r="Y13" s="158"/>
      <c r="Z13" s="159"/>
      <c r="AA13" s="52"/>
      <c r="AB13" s="158"/>
      <c r="AC13" s="159"/>
      <c r="AD13" s="52"/>
      <c r="AE13" s="158"/>
      <c r="AF13" s="159"/>
      <c r="AG13" s="52"/>
      <c r="AH13" s="158"/>
      <c r="AI13" s="159"/>
      <c r="AJ13" s="52"/>
      <c r="AK13" s="158"/>
      <c r="AL13" s="159"/>
      <c r="AM13" s="52"/>
      <c r="AN13" s="158"/>
      <c r="AO13" s="159"/>
      <c r="AP13" s="52"/>
      <c r="AQ13" s="158"/>
      <c r="AR13" s="159"/>
      <c r="AS13" s="52"/>
      <c r="AT13" s="158"/>
      <c r="AU13" s="159"/>
      <c r="AV13" s="52"/>
      <c r="AW13" s="158"/>
      <c r="AX13" s="159"/>
      <c r="AY13" s="52"/>
      <c r="AZ13" s="158"/>
      <c r="BA13" s="159"/>
      <c r="BB13" s="52"/>
      <c r="BC13" s="158"/>
      <c r="BD13" s="159"/>
      <c r="BE13" s="52"/>
      <c r="BF13" s="158"/>
      <c r="BG13" s="159"/>
      <c r="BH13" s="52"/>
    </row>
    <row r="14" spans="4:60" ht="14.25" thickBot="1">
      <c r="D14" s="160"/>
      <c r="E14" s="161"/>
      <c r="F14" s="54"/>
      <c r="G14" s="160"/>
      <c r="H14" s="161"/>
      <c r="I14" s="54"/>
      <c r="J14" s="160"/>
      <c r="K14" s="161"/>
      <c r="L14" s="54"/>
      <c r="M14" s="160"/>
      <c r="N14" s="161"/>
      <c r="O14" s="54"/>
      <c r="P14" s="160"/>
      <c r="Q14" s="161"/>
      <c r="R14" s="54"/>
      <c r="S14" s="160"/>
      <c r="T14" s="161"/>
      <c r="U14" s="54"/>
      <c r="V14" s="160"/>
      <c r="W14" s="161"/>
      <c r="X14" s="54"/>
      <c r="Y14" s="160"/>
      <c r="Z14" s="161"/>
      <c r="AA14" s="54"/>
      <c r="AB14" s="160"/>
      <c r="AC14" s="161"/>
      <c r="AD14" s="54"/>
      <c r="AE14" s="160"/>
      <c r="AF14" s="161"/>
      <c r="AG14" s="54"/>
      <c r="AH14" s="160"/>
      <c r="AI14" s="161"/>
      <c r="AJ14" s="54"/>
      <c r="AK14" s="160"/>
      <c r="AL14" s="161"/>
      <c r="AM14" s="54"/>
      <c r="AN14" s="160"/>
      <c r="AO14" s="161"/>
      <c r="AP14" s="54"/>
      <c r="AQ14" s="160"/>
      <c r="AR14" s="161"/>
      <c r="AS14" s="54"/>
      <c r="AT14" s="160"/>
      <c r="AU14" s="161"/>
      <c r="AV14" s="54"/>
      <c r="AW14" s="160"/>
      <c r="AX14" s="161"/>
      <c r="AY14" s="54"/>
      <c r="AZ14" s="160"/>
      <c r="BA14" s="161"/>
      <c r="BB14" s="54"/>
      <c r="BC14" s="160"/>
      <c r="BD14" s="161"/>
      <c r="BE14" s="54"/>
      <c r="BF14" s="160"/>
      <c r="BG14" s="161"/>
      <c r="BH14" s="54"/>
    </row>
    <row r="15" spans="4:59" ht="14.25" thickTop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4:59" ht="13.5">
      <c r="D16" s="168" t="s">
        <v>15</v>
      </c>
      <c r="E16" s="169"/>
      <c r="F16" s="59"/>
      <c r="G16" s="171" t="s">
        <v>16</v>
      </c>
      <c r="H16" s="171"/>
      <c r="I16" s="59"/>
      <c r="J16" s="168" t="s">
        <v>17</v>
      </c>
      <c r="K16" s="168"/>
      <c r="L16" s="59"/>
      <c r="M16" s="174" t="s">
        <v>18</v>
      </c>
      <c r="N16" s="174"/>
      <c r="O16" s="59"/>
      <c r="P16" s="168" t="s">
        <v>19</v>
      </c>
      <c r="Q16" s="168"/>
      <c r="R16" s="59"/>
      <c r="S16" s="168" t="s">
        <v>20</v>
      </c>
      <c r="T16" s="168"/>
      <c r="U16" s="59"/>
      <c r="V16" s="168" t="s">
        <v>21</v>
      </c>
      <c r="W16" s="168"/>
      <c r="X16" s="59"/>
      <c r="Y16" s="176" t="s">
        <v>60</v>
      </c>
      <c r="Z16" s="176"/>
      <c r="AA16" s="59"/>
      <c r="AB16" s="178" t="s">
        <v>61</v>
      </c>
      <c r="AC16" s="178"/>
      <c r="AD16" s="59"/>
      <c r="AE16" s="168" t="s">
        <v>22</v>
      </c>
      <c r="AF16" s="168"/>
      <c r="AG16" s="59"/>
      <c r="AH16" s="194" t="s">
        <v>23</v>
      </c>
      <c r="AI16" s="194"/>
      <c r="AJ16" s="59"/>
      <c r="AK16" s="196" t="s">
        <v>24</v>
      </c>
      <c r="AL16" s="196"/>
      <c r="AM16" s="59"/>
      <c r="AN16" s="168" t="s">
        <v>25</v>
      </c>
      <c r="AO16" s="168"/>
      <c r="AP16" s="59"/>
      <c r="AQ16" s="168" t="s">
        <v>26</v>
      </c>
      <c r="AR16" s="168"/>
      <c r="AS16" s="59"/>
      <c r="AT16" s="168" t="s">
        <v>27</v>
      </c>
      <c r="AU16" s="168"/>
      <c r="AV16" s="59"/>
      <c r="AW16" s="168" t="s">
        <v>28</v>
      </c>
      <c r="AX16" s="168"/>
      <c r="AY16" s="59"/>
      <c r="AZ16" s="168" t="s">
        <v>29</v>
      </c>
      <c r="BA16" s="168"/>
      <c r="BB16" s="59"/>
      <c r="BC16" s="174" t="s">
        <v>30</v>
      </c>
      <c r="BD16" s="174"/>
      <c r="BE16" s="59"/>
      <c r="BF16" s="200" t="s">
        <v>62</v>
      </c>
      <c r="BG16" s="200"/>
    </row>
    <row r="17" spans="4:59" ht="13.5" customHeight="1">
      <c r="D17" s="169"/>
      <c r="E17" s="169"/>
      <c r="F17" s="59"/>
      <c r="G17" s="171"/>
      <c r="H17" s="171"/>
      <c r="I17" s="59"/>
      <c r="J17" s="168"/>
      <c r="K17" s="168"/>
      <c r="L17" s="59"/>
      <c r="M17" s="174"/>
      <c r="N17" s="174"/>
      <c r="O17" s="59"/>
      <c r="P17" s="168"/>
      <c r="Q17" s="168"/>
      <c r="R17" s="59"/>
      <c r="S17" s="168"/>
      <c r="T17" s="168"/>
      <c r="U17" s="59"/>
      <c r="V17" s="168"/>
      <c r="W17" s="168"/>
      <c r="X17" s="59"/>
      <c r="Y17" s="176"/>
      <c r="Z17" s="176"/>
      <c r="AA17" s="59"/>
      <c r="AB17" s="178"/>
      <c r="AC17" s="178"/>
      <c r="AD17" s="59"/>
      <c r="AE17" s="168"/>
      <c r="AF17" s="168"/>
      <c r="AG17" s="59"/>
      <c r="AH17" s="194"/>
      <c r="AI17" s="194"/>
      <c r="AJ17" s="59"/>
      <c r="AK17" s="196"/>
      <c r="AL17" s="196"/>
      <c r="AM17" s="59"/>
      <c r="AN17" s="168"/>
      <c r="AO17" s="168"/>
      <c r="AP17" s="59"/>
      <c r="AQ17" s="168"/>
      <c r="AR17" s="168"/>
      <c r="AS17" s="59"/>
      <c r="AT17" s="168"/>
      <c r="AU17" s="168"/>
      <c r="AV17" s="59"/>
      <c r="AW17" s="168"/>
      <c r="AX17" s="168"/>
      <c r="AY17" s="59"/>
      <c r="AZ17" s="168"/>
      <c r="BA17" s="168"/>
      <c r="BB17" s="59"/>
      <c r="BC17" s="174"/>
      <c r="BD17" s="174"/>
      <c r="BE17" s="59"/>
      <c r="BF17" s="200"/>
      <c r="BG17" s="200"/>
    </row>
    <row r="18" spans="4:59" ht="13.5">
      <c r="D18" s="169"/>
      <c r="E18" s="169"/>
      <c r="F18" s="59"/>
      <c r="G18" s="171"/>
      <c r="H18" s="171"/>
      <c r="I18" s="59"/>
      <c r="J18" s="168"/>
      <c r="K18" s="168"/>
      <c r="L18" s="59"/>
      <c r="M18" s="174"/>
      <c r="N18" s="174"/>
      <c r="O18" s="59"/>
      <c r="P18" s="168"/>
      <c r="Q18" s="168"/>
      <c r="R18" s="59"/>
      <c r="S18" s="168"/>
      <c r="T18" s="168"/>
      <c r="U18" s="59"/>
      <c r="V18" s="168"/>
      <c r="W18" s="168"/>
      <c r="X18" s="59"/>
      <c r="Y18" s="176"/>
      <c r="Z18" s="176"/>
      <c r="AA18" s="59"/>
      <c r="AB18" s="178"/>
      <c r="AC18" s="178"/>
      <c r="AD18" s="59"/>
      <c r="AE18" s="168"/>
      <c r="AF18" s="168"/>
      <c r="AG18" s="59"/>
      <c r="AH18" s="194"/>
      <c r="AI18" s="194"/>
      <c r="AJ18" s="59"/>
      <c r="AK18" s="196"/>
      <c r="AL18" s="196"/>
      <c r="AM18" s="59"/>
      <c r="AN18" s="168"/>
      <c r="AO18" s="168"/>
      <c r="AP18" s="59"/>
      <c r="AQ18" s="168"/>
      <c r="AR18" s="168"/>
      <c r="AS18" s="59"/>
      <c r="AT18" s="168"/>
      <c r="AU18" s="168"/>
      <c r="AV18" s="59"/>
      <c r="AW18" s="168"/>
      <c r="AX18" s="168"/>
      <c r="AY18" s="59"/>
      <c r="AZ18" s="168"/>
      <c r="BA18" s="168"/>
      <c r="BB18" s="59"/>
      <c r="BC18" s="174"/>
      <c r="BD18" s="174"/>
      <c r="BE18" s="59"/>
      <c r="BF18" s="200"/>
      <c r="BG18" s="200"/>
    </row>
    <row r="19" spans="4:59" ht="13.5">
      <c r="D19" s="169"/>
      <c r="E19" s="169"/>
      <c r="F19" s="59"/>
      <c r="G19" s="171"/>
      <c r="H19" s="171"/>
      <c r="I19" s="59"/>
      <c r="J19" s="168"/>
      <c r="K19" s="168"/>
      <c r="L19" s="59"/>
      <c r="M19" s="174"/>
      <c r="N19" s="174"/>
      <c r="O19" s="59"/>
      <c r="P19" s="168"/>
      <c r="Q19" s="168"/>
      <c r="R19" s="59"/>
      <c r="S19" s="168"/>
      <c r="T19" s="168"/>
      <c r="U19" s="59"/>
      <c r="V19" s="168"/>
      <c r="W19" s="168"/>
      <c r="X19" s="59"/>
      <c r="Y19" s="176"/>
      <c r="Z19" s="176"/>
      <c r="AA19" s="59"/>
      <c r="AB19" s="178"/>
      <c r="AC19" s="178"/>
      <c r="AD19" s="59"/>
      <c r="AE19" s="168"/>
      <c r="AF19" s="168"/>
      <c r="AG19" s="59"/>
      <c r="AH19" s="194"/>
      <c r="AI19" s="194"/>
      <c r="AJ19" s="59"/>
      <c r="AK19" s="196"/>
      <c r="AL19" s="196"/>
      <c r="AM19" s="59"/>
      <c r="AN19" s="168"/>
      <c r="AO19" s="168"/>
      <c r="AP19" s="59"/>
      <c r="AQ19" s="168"/>
      <c r="AR19" s="168"/>
      <c r="AS19" s="59"/>
      <c r="AT19" s="168"/>
      <c r="AU19" s="168"/>
      <c r="AV19" s="59"/>
      <c r="AW19" s="168"/>
      <c r="AX19" s="168"/>
      <c r="AY19" s="59"/>
      <c r="AZ19" s="168"/>
      <c r="BA19" s="168"/>
      <c r="BB19" s="59"/>
      <c r="BC19" s="174"/>
      <c r="BD19" s="174"/>
      <c r="BE19" s="59"/>
      <c r="BF19" s="200"/>
      <c r="BG19" s="200"/>
    </row>
    <row r="20" spans="4:59" ht="13.5">
      <c r="D20" s="169"/>
      <c r="E20" s="169"/>
      <c r="F20" s="59"/>
      <c r="G20" s="171"/>
      <c r="H20" s="171"/>
      <c r="I20" s="59"/>
      <c r="J20" s="168"/>
      <c r="K20" s="168"/>
      <c r="L20" s="59"/>
      <c r="M20" s="174"/>
      <c r="N20" s="174"/>
      <c r="O20" s="59"/>
      <c r="P20" s="168"/>
      <c r="Q20" s="168"/>
      <c r="R20" s="59"/>
      <c r="S20" s="168"/>
      <c r="T20" s="168"/>
      <c r="U20" s="59"/>
      <c r="V20" s="168"/>
      <c r="W20" s="168"/>
      <c r="X20" s="59"/>
      <c r="Y20" s="176"/>
      <c r="Z20" s="176"/>
      <c r="AA20" s="59"/>
      <c r="AB20" s="178"/>
      <c r="AC20" s="178"/>
      <c r="AD20" s="59"/>
      <c r="AE20" s="168"/>
      <c r="AF20" s="168"/>
      <c r="AG20" s="59"/>
      <c r="AH20" s="194"/>
      <c r="AI20" s="194"/>
      <c r="AJ20" s="59"/>
      <c r="AK20" s="196"/>
      <c r="AL20" s="196"/>
      <c r="AM20" s="59"/>
      <c r="AN20" s="168"/>
      <c r="AO20" s="168"/>
      <c r="AP20" s="59"/>
      <c r="AQ20" s="168"/>
      <c r="AR20" s="168"/>
      <c r="AS20" s="59"/>
      <c r="AT20" s="168"/>
      <c r="AU20" s="168"/>
      <c r="AV20" s="59"/>
      <c r="AW20" s="168"/>
      <c r="AX20" s="168"/>
      <c r="AY20" s="59"/>
      <c r="AZ20" s="168"/>
      <c r="BA20" s="168"/>
      <c r="BB20" s="59"/>
      <c r="BC20" s="174"/>
      <c r="BD20" s="174"/>
      <c r="BE20" s="59"/>
      <c r="BF20" s="200"/>
      <c r="BG20" s="200"/>
    </row>
    <row r="21" spans="4:59" ht="13.5">
      <c r="D21" s="169"/>
      <c r="E21" s="169"/>
      <c r="F21" s="59"/>
      <c r="G21" s="171"/>
      <c r="H21" s="171"/>
      <c r="I21" s="59"/>
      <c r="J21" s="168"/>
      <c r="K21" s="168"/>
      <c r="L21" s="59"/>
      <c r="M21" s="174"/>
      <c r="N21" s="174"/>
      <c r="O21" s="59"/>
      <c r="P21" s="168"/>
      <c r="Q21" s="168"/>
      <c r="R21" s="59"/>
      <c r="S21" s="168"/>
      <c r="T21" s="168"/>
      <c r="U21" s="59"/>
      <c r="V21" s="168"/>
      <c r="W21" s="168"/>
      <c r="X21" s="59"/>
      <c r="Y21" s="176"/>
      <c r="Z21" s="176"/>
      <c r="AA21" s="59"/>
      <c r="AB21" s="178"/>
      <c r="AC21" s="178"/>
      <c r="AD21" s="59"/>
      <c r="AE21" s="168"/>
      <c r="AF21" s="168"/>
      <c r="AG21" s="59"/>
      <c r="AH21" s="194"/>
      <c r="AI21" s="194"/>
      <c r="AJ21" s="59"/>
      <c r="AK21" s="196"/>
      <c r="AL21" s="196"/>
      <c r="AM21" s="59"/>
      <c r="AN21" s="168"/>
      <c r="AO21" s="168"/>
      <c r="AP21" s="59"/>
      <c r="AQ21" s="168"/>
      <c r="AR21" s="168"/>
      <c r="AS21" s="59"/>
      <c r="AT21" s="168"/>
      <c r="AU21" s="168"/>
      <c r="AV21" s="59"/>
      <c r="AW21" s="168"/>
      <c r="AX21" s="168"/>
      <c r="AY21" s="59"/>
      <c r="AZ21" s="168"/>
      <c r="BA21" s="168"/>
      <c r="BB21" s="59"/>
      <c r="BC21" s="174"/>
      <c r="BD21" s="174"/>
      <c r="BE21" s="59"/>
      <c r="BF21" s="200"/>
      <c r="BG21" s="200"/>
    </row>
    <row r="22" spans="4:59" ht="13.5">
      <c r="D22" s="169"/>
      <c r="E22" s="169"/>
      <c r="F22" s="59"/>
      <c r="G22" s="171"/>
      <c r="H22" s="171"/>
      <c r="I22" s="59"/>
      <c r="J22" s="168"/>
      <c r="K22" s="168"/>
      <c r="L22" s="59"/>
      <c r="M22" s="174"/>
      <c r="N22" s="174"/>
      <c r="O22" s="59"/>
      <c r="P22" s="168"/>
      <c r="Q22" s="168"/>
      <c r="R22" s="59"/>
      <c r="S22" s="168"/>
      <c r="T22" s="168"/>
      <c r="U22" s="59"/>
      <c r="V22" s="168"/>
      <c r="W22" s="168"/>
      <c r="X22" s="59"/>
      <c r="Y22" s="176"/>
      <c r="Z22" s="176"/>
      <c r="AA22" s="59"/>
      <c r="AB22" s="178"/>
      <c r="AC22" s="178"/>
      <c r="AD22" s="59"/>
      <c r="AE22" s="168"/>
      <c r="AF22" s="168"/>
      <c r="AG22" s="59"/>
      <c r="AH22" s="194"/>
      <c r="AI22" s="194"/>
      <c r="AJ22" s="59"/>
      <c r="AK22" s="196"/>
      <c r="AL22" s="196"/>
      <c r="AM22" s="59"/>
      <c r="AN22" s="168"/>
      <c r="AO22" s="168"/>
      <c r="AP22" s="59"/>
      <c r="AQ22" s="168"/>
      <c r="AR22" s="168"/>
      <c r="AS22" s="59"/>
      <c r="AT22" s="168"/>
      <c r="AU22" s="168"/>
      <c r="AV22" s="59"/>
      <c r="AW22" s="168"/>
      <c r="AX22" s="168"/>
      <c r="AY22" s="59"/>
      <c r="AZ22" s="168"/>
      <c r="BA22" s="168"/>
      <c r="BB22" s="59"/>
      <c r="BC22" s="174"/>
      <c r="BD22" s="174"/>
      <c r="BE22" s="59"/>
      <c r="BF22" s="200"/>
      <c r="BG22" s="200"/>
    </row>
    <row r="23" spans="4:59" ht="13.5">
      <c r="D23" s="169"/>
      <c r="E23" s="169"/>
      <c r="F23" s="59"/>
      <c r="G23" s="171"/>
      <c r="H23" s="171"/>
      <c r="I23" s="59"/>
      <c r="J23" s="168"/>
      <c r="K23" s="168"/>
      <c r="L23" s="59"/>
      <c r="M23" s="174"/>
      <c r="N23" s="174"/>
      <c r="O23" s="59"/>
      <c r="P23" s="168"/>
      <c r="Q23" s="168"/>
      <c r="R23" s="59"/>
      <c r="S23" s="168"/>
      <c r="T23" s="168"/>
      <c r="U23" s="59"/>
      <c r="V23" s="168"/>
      <c r="W23" s="168"/>
      <c r="X23" s="59"/>
      <c r="Y23" s="176"/>
      <c r="Z23" s="176"/>
      <c r="AA23" s="59"/>
      <c r="AB23" s="178"/>
      <c r="AC23" s="178"/>
      <c r="AD23" s="59"/>
      <c r="AE23" s="168"/>
      <c r="AF23" s="168"/>
      <c r="AG23" s="59"/>
      <c r="AH23" s="194"/>
      <c r="AI23" s="194"/>
      <c r="AJ23" s="59"/>
      <c r="AK23" s="196"/>
      <c r="AL23" s="196"/>
      <c r="AM23" s="59"/>
      <c r="AN23" s="168"/>
      <c r="AO23" s="168"/>
      <c r="AP23" s="59"/>
      <c r="AQ23" s="168"/>
      <c r="AR23" s="168"/>
      <c r="AS23" s="59"/>
      <c r="AT23" s="168"/>
      <c r="AU23" s="168"/>
      <c r="AV23" s="59"/>
      <c r="AW23" s="168"/>
      <c r="AX23" s="168"/>
      <c r="AY23" s="59"/>
      <c r="AZ23" s="168"/>
      <c r="BA23" s="168"/>
      <c r="BB23" s="59"/>
      <c r="BC23" s="174"/>
      <c r="BD23" s="174"/>
      <c r="BE23" s="59"/>
      <c r="BF23" s="200"/>
      <c r="BG23" s="200"/>
    </row>
    <row r="24" spans="4:59" ht="13.5">
      <c r="D24" s="169"/>
      <c r="E24" s="169"/>
      <c r="F24" s="59"/>
      <c r="G24" s="171"/>
      <c r="H24" s="171"/>
      <c r="I24" s="59"/>
      <c r="J24" s="168"/>
      <c r="K24" s="168"/>
      <c r="L24" s="59"/>
      <c r="M24" s="174"/>
      <c r="N24" s="174"/>
      <c r="O24" s="59"/>
      <c r="P24" s="168"/>
      <c r="Q24" s="168"/>
      <c r="R24" s="59"/>
      <c r="S24" s="168"/>
      <c r="T24" s="168"/>
      <c r="U24" s="59"/>
      <c r="V24" s="168"/>
      <c r="W24" s="168"/>
      <c r="X24" s="59"/>
      <c r="Y24" s="176"/>
      <c r="Z24" s="176"/>
      <c r="AA24" s="59"/>
      <c r="AB24" s="178"/>
      <c r="AC24" s="178"/>
      <c r="AD24" s="59"/>
      <c r="AE24" s="168"/>
      <c r="AF24" s="168"/>
      <c r="AG24" s="59"/>
      <c r="AH24" s="194"/>
      <c r="AI24" s="194"/>
      <c r="AJ24" s="59"/>
      <c r="AK24" s="196"/>
      <c r="AL24" s="196"/>
      <c r="AM24" s="59"/>
      <c r="AN24" s="168"/>
      <c r="AO24" s="168"/>
      <c r="AP24" s="59"/>
      <c r="AQ24" s="168"/>
      <c r="AR24" s="168"/>
      <c r="AS24" s="59"/>
      <c r="AT24" s="168"/>
      <c r="AU24" s="168"/>
      <c r="AV24" s="59"/>
      <c r="AW24" s="168"/>
      <c r="AX24" s="168"/>
      <c r="AY24" s="59"/>
      <c r="AZ24" s="168"/>
      <c r="BA24" s="168"/>
      <c r="BB24" s="59"/>
      <c r="BC24" s="174"/>
      <c r="BD24" s="174"/>
      <c r="BE24" s="59"/>
      <c r="BF24" s="200"/>
      <c r="BG24" s="200"/>
    </row>
    <row r="25" spans="4:59" ht="13.5">
      <c r="D25" s="169"/>
      <c r="E25" s="169"/>
      <c r="F25" s="59"/>
      <c r="G25" s="171"/>
      <c r="H25" s="171"/>
      <c r="I25" s="59"/>
      <c r="J25" s="168"/>
      <c r="K25" s="168"/>
      <c r="L25" s="59"/>
      <c r="M25" s="174"/>
      <c r="N25" s="174"/>
      <c r="O25" s="59"/>
      <c r="P25" s="168"/>
      <c r="Q25" s="168"/>
      <c r="R25" s="59"/>
      <c r="S25" s="168"/>
      <c r="T25" s="168"/>
      <c r="U25" s="59"/>
      <c r="V25" s="168"/>
      <c r="W25" s="168"/>
      <c r="X25" s="59"/>
      <c r="Y25" s="176"/>
      <c r="Z25" s="176"/>
      <c r="AA25" s="59"/>
      <c r="AB25" s="178"/>
      <c r="AC25" s="178"/>
      <c r="AD25" s="59"/>
      <c r="AE25" s="168"/>
      <c r="AF25" s="168"/>
      <c r="AG25" s="59"/>
      <c r="AH25" s="194"/>
      <c r="AI25" s="194"/>
      <c r="AJ25" s="59"/>
      <c r="AK25" s="196"/>
      <c r="AL25" s="196"/>
      <c r="AM25" s="59"/>
      <c r="AN25" s="168"/>
      <c r="AO25" s="168"/>
      <c r="AP25" s="59"/>
      <c r="AQ25" s="168"/>
      <c r="AR25" s="168"/>
      <c r="AS25" s="59"/>
      <c r="AT25" s="168"/>
      <c r="AU25" s="168"/>
      <c r="AV25" s="59"/>
      <c r="AW25" s="168"/>
      <c r="AX25" s="168"/>
      <c r="AY25" s="59"/>
      <c r="AZ25" s="168"/>
      <c r="BA25" s="168"/>
      <c r="BB25" s="59"/>
      <c r="BC25" s="174"/>
      <c r="BD25" s="174"/>
      <c r="BE25" s="59"/>
      <c r="BF25" s="200"/>
      <c r="BG25" s="200"/>
    </row>
    <row r="26" spans="4:59" ht="13.5">
      <c r="D26" s="169"/>
      <c r="E26" s="169"/>
      <c r="F26" s="59"/>
      <c r="G26" s="171"/>
      <c r="H26" s="171"/>
      <c r="I26" s="59"/>
      <c r="J26" s="168"/>
      <c r="K26" s="168"/>
      <c r="L26" s="59"/>
      <c r="M26" s="174"/>
      <c r="N26" s="174"/>
      <c r="O26" s="59"/>
      <c r="P26" s="168"/>
      <c r="Q26" s="168"/>
      <c r="R26" s="59"/>
      <c r="S26" s="168"/>
      <c r="T26" s="168"/>
      <c r="U26" s="59"/>
      <c r="V26" s="168"/>
      <c r="W26" s="168"/>
      <c r="X26" s="59"/>
      <c r="Y26" s="176"/>
      <c r="Z26" s="176"/>
      <c r="AA26" s="59"/>
      <c r="AB26" s="178"/>
      <c r="AC26" s="178"/>
      <c r="AD26" s="59"/>
      <c r="AE26" s="168"/>
      <c r="AF26" s="168"/>
      <c r="AG26" s="59"/>
      <c r="AH26" s="194"/>
      <c r="AI26" s="194"/>
      <c r="AJ26" s="59"/>
      <c r="AK26" s="196"/>
      <c r="AL26" s="196"/>
      <c r="AM26" s="59"/>
      <c r="AN26" s="168"/>
      <c r="AO26" s="168"/>
      <c r="AP26" s="59"/>
      <c r="AQ26" s="168"/>
      <c r="AR26" s="168"/>
      <c r="AS26" s="59"/>
      <c r="AT26" s="168"/>
      <c r="AU26" s="168"/>
      <c r="AV26" s="59"/>
      <c r="AW26" s="168"/>
      <c r="AX26" s="168"/>
      <c r="AY26" s="59"/>
      <c r="AZ26" s="168"/>
      <c r="BA26" s="168"/>
      <c r="BB26" s="59"/>
      <c r="BC26" s="174"/>
      <c r="BD26" s="174"/>
      <c r="BE26" s="59"/>
      <c r="BF26" s="200"/>
      <c r="BG26" s="200"/>
    </row>
    <row r="27" spans="4:59" ht="13.5">
      <c r="D27" s="170"/>
      <c r="E27" s="170"/>
      <c r="F27" s="59"/>
      <c r="G27" s="172"/>
      <c r="H27" s="172"/>
      <c r="I27" s="59"/>
      <c r="J27" s="173"/>
      <c r="K27" s="173"/>
      <c r="L27" s="59"/>
      <c r="M27" s="175"/>
      <c r="N27" s="175"/>
      <c r="O27" s="59"/>
      <c r="P27" s="173"/>
      <c r="Q27" s="173"/>
      <c r="R27" s="59"/>
      <c r="S27" s="173"/>
      <c r="T27" s="173"/>
      <c r="U27" s="59"/>
      <c r="V27" s="173"/>
      <c r="W27" s="173"/>
      <c r="X27" s="59"/>
      <c r="Y27" s="177"/>
      <c r="Z27" s="177"/>
      <c r="AA27" s="59"/>
      <c r="AB27" s="179"/>
      <c r="AC27" s="179"/>
      <c r="AD27" s="59"/>
      <c r="AE27" s="173"/>
      <c r="AF27" s="173"/>
      <c r="AG27" s="59"/>
      <c r="AH27" s="195"/>
      <c r="AI27" s="195"/>
      <c r="AJ27" s="59"/>
      <c r="AK27" s="197"/>
      <c r="AL27" s="197"/>
      <c r="AM27" s="59"/>
      <c r="AN27" s="173"/>
      <c r="AO27" s="173"/>
      <c r="AP27" s="59"/>
      <c r="AQ27" s="173"/>
      <c r="AR27" s="173"/>
      <c r="AS27" s="59"/>
      <c r="AT27" s="173"/>
      <c r="AU27" s="173"/>
      <c r="AV27" s="59"/>
      <c r="AW27" s="173"/>
      <c r="AX27" s="173"/>
      <c r="AY27" s="59"/>
      <c r="AZ27" s="173"/>
      <c r="BA27" s="173"/>
      <c r="BB27" s="59"/>
      <c r="BC27" s="175"/>
      <c r="BD27" s="175"/>
      <c r="BE27" s="59"/>
      <c r="BF27" s="201"/>
      <c r="BG27" s="201"/>
    </row>
    <row r="28" spans="4:60" ht="13.5">
      <c r="D28" s="186">
        <v>1</v>
      </c>
      <c r="E28" s="186"/>
      <c r="F28" s="68"/>
      <c r="G28" s="198">
        <v>2</v>
      </c>
      <c r="H28" s="198"/>
      <c r="I28" s="68"/>
      <c r="J28" s="186">
        <v>3</v>
      </c>
      <c r="K28" s="186"/>
      <c r="L28" s="68"/>
      <c r="M28" s="186">
        <v>4</v>
      </c>
      <c r="N28" s="186"/>
      <c r="O28" s="68"/>
      <c r="P28" s="186">
        <v>5</v>
      </c>
      <c r="Q28" s="186"/>
      <c r="R28" s="68"/>
      <c r="S28" s="186">
        <v>6</v>
      </c>
      <c r="T28" s="186"/>
      <c r="U28" s="68"/>
      <c r="V28" s="186">
        <v>7</v>
      </c>
      <c r="W28" s="186"/>
      <c r="X28" s="68"/>
      <c r="Y28" s="186">
        <v>8</v>
      </c>
      <c r="Z28" s="186"/>
      <c r="AA28" s="68"/>
      <c r="AB28" s="186">
        <v>9</v>
      </c>
      <c r="AC28" s="186"/>
      <c r="AD28" s="68"/>
      <c r="AE28" s="186">
        <v>10</v>
      </c>
      <c r="AF28" s="186"/>
      <c r="AG28" s="68"/>
      <c r="AH28" s="186">
        <v>11</v>
      </c>
      <c r="AI28" s="186"/>
      <c r="AJ28" s="68"/>
      <c r="AK28" s="186">
        <v>12</v>
      </c>
      <c r="AL28" s="186"/>
      <c r="AM28" s="68"/>
      <c r="AN28" s="186">
        <v>13</v>
      </c>
      <c r="AO28" s="186"/>
      <c r="AP28" s="68"/>
      <c r="AQ28" s="186">
        <v>14</v>
      </c>
      <c r="AR28" s="186"/>
      <c r="AS28" s="68"/>
      <c r="AT28" s="186">
        <v>15</v>
      </c>
      <c r="AU28" s="186"/>
      <c r="AV28" s="68"/>
      <c r="AW28" s="186">
        <v>16</v>
      </c>
      <c r="AX28" s="186"/>
      <c r="AY28" s="68"/>
      <c r="AZ28" s="186">
        <v>17</v>
      </c>
      <c r="BA28" s="186"/>
      <c r="BB28" s="68"/>
      <c r="BC28" s="186">
        <v>18</v>
      </c>
      <c r="BD28" s="186"/>
      <c r="BE28" s="68"/>
      <c r="BF28" s="186">
        <v>19</v>
      </c>
      <c r="BG28" s="186"/>
      <c r="BH28" s="68"/>
    </row>
    <row r="29" spans="4:60" ht="13.5">
      <c r="D29" s="187"/>
      <c r="E29" s="187"/>
      <c r="F29" s="68"/>
      <c r="G29" s="199"/>
      <c r="H29" s="199"/>
      <c r="I29" s="68"/>
      <c r="J29" s="187"/>
      <c r="K29" s="187"/>
      <c r="L29" s="68"/>
      <c r="M29" s="187"/>
      <c r="N29" s="187"/>
      <c r="O29" s="68"/>
      <c r="P29" s="187"/>
      <c r="Q29" s="187"/>
      <c r="R29" s="68"/>
      <c r="S29" s="187"/>
      <c r="T29" s="187"/>
      <c r="U29" s="68"/>
      <c r="V29" s="187"/>
      <c r="W29" s="187"/>
      <c r="X29" s="68"/>
      <c r="Y29" s="187"/>
      <c r="Z29" s="187"/>
      <c r="AA29" s="68"/>
      <c r="AB29" s="187"/>
      <c r="AC29" s="187"/>
      <c r="AD29" s="68"/>
      <c r="AE29" s="187"/>
      <c r="AF29" s="187"/>
      <c r="AG29" s="68"/>
      <c r="AH29" s="187"/>
      <c r="AI29" s="187"/>
      <c r="AJ29" s="68"/>
      <c r="AK29" s="187"/>
      <c r="AL29" s="187"/>
      <c r="AM29" s="68"/>
      <c r="AN29" s="187"/>
      <c r="AO29" s="187"/>
      <c r="AP29" s="68"/>
      <c r="AQ29" s="187"/>
      <c r="AR29" s="187"/>
      <c r="AS29" s="68"/>
      <c r="AT29" s="187"/>
      <c r="AU29" s="187"/>
      <c r="AV29" s="68"/>
      <c r="AW29" s="187"/>
      <c r="AX29" s="187"/>
      <c r="AY29" s="68"/>
      <c r="AZ29" s="187"/>
      <c r="BA29" s="187"/>
      <c r="BB29" s="68"/>
      <c r="BC29" s="187"/>
      <c r="BD29" s="187"/>
      <c r="BE29" s="68"/>
      <c r="BF29" s="187"/>
      <c r="BG29" s="187"/>
      <c r="BH29" s="68"/>
    </row>
    <row r="30" spans="4:59" ht="13.5">
      <c r="D30" s="180" t="s">
        <v>32</v>
      </c>
      <c r="E30" s="181"/>
      <c r="G30" s="188" t="s">
        <v>33</v>
      </c>
      <c r="H30" s="189"/>
      <c r="J30" s="180" t="s">
        <v>34</v>
      </c>
      <c r="K30" s="181"/>
      <c r="M30" s="162" t="s">
        <v>35</v>
      </c>
      <c r="N30" s="163"/>
      <c r="P30" s="180" t="s">
        <v>36</v>
      </c>
      <c r="Q30" s="181"/>
      <c r="S30" s="180" t="s">
        <v>37</v>
      </c>
      <c r="T30" s="181"/>
      <c r="V30" s="180" t="s">
        <v>34</v>
      </c>
      <c r="W30" s="181"/>
      <c r="Y30" s="180" t="s">
        <v>33</v>
      </c>
      <c r="Z30" s="181"/>
      <c r="AB30" s="180" t="s">
        <v>37</v>
      </c>
      <c r="AC30" s="181"/>
      <c r="AE30" s="180" t="s">
        <v>35</v>
      </c>
      <c r="AF30" s="181"/>
      <c r="AH30" s="162" t="s">
        <v>38</v>
      </c>
      <c r="AI30" s="163"/>
      <c r="AK30" s="180" t="s">
        <v>39</v>
      </c>
      <c r="AL30" s="181"/>
      <c r="AN30" s="180" t="s">
        <v>32</v>
      </c>
      <c r="AO30" s="181"/>
      <c r="AQ30" s="180" t="s">
        <v>40</v>
      </c>
      <c r="AR30" s="181"/>
      <c r="AT30" s="180" t="s">
        <v>35</v>
      </c>
      <c r="AU30" s="181"/>
      <c r="AW30" s="180" t="s">
        <v>36</v>
      </c>
      <c r="AX30" s="181"/>
      <c r="AZ30" s="180" t="s">
        <v>41</v>
      </c>
      <c r="BA30" s="181"/>
      <c r="BC30" s="162" t="s">
        <v>37</v>
      </c>
      <c r="BD30" s="163"/>
      <c r="BF30" s="162" t="s">
        <v>33</v>
      </c>
      <c r="BG30" s="163"/>
    </row>
    <row r="31" spans="4:59" ht="13.5">
      <c r="D31" s="182"/>
      <c r="E31" s="183"/>
      <c r="G31" s="190"/>
      <c r="H31" s="191"/>
      <c r="J31" s="182"/>
      <c r="K31" s="183"/>
      <c r="M31" s="164"/>
      <c r="N31" s="165"/>
      <c r="P31" s="182"/>
      <c r="Q31" s="183"/>
      <c r="S31" s="182"/>
      <c r="T31" s="183"/>
      <c r="V31" s="182"/>
      <c r="W31" s="183"/>
      <c r="Y31" s="182"/>
      <c r="Z31" s="183"/>
      <c r="AB31" s="182"/>
      <c r="AC31" s="183"/>
      <c r="AE31" s="182"/>
      <c r="AF31" s="183"/>
      <c r="AH31" s="164"/>
      <c r="AI31" s="165"/>
      <c r="AK31" s="182"/>
      <c r="AL31" s="183"/>
      <c r="AN31" s="182"/>
      <c r="AO31" s="183"/>
      <c r="AQ31" s="182"/>
      <c r="AR31" s="183"/>
      <c r="AT31" s="182"/>
      <c r="AU31" s="183"/>
      <c r="AW31" s="182"/>
      <c r="AX31" s="183"/>
      <c r="AZ31" s="182"/>
      <c r="BA31" s="183"/>
      <c r="BC31" s="164"/>
      <c r="BD31" s="165"/>
      <c r="BF31" s="164"/>
      <c r="BG31" s="165"/>
    </row>
    <row r="32" spans="4:59" ht="13.5">
      <c r="D32" s="182"/>
      <c r="E32" s="183"/>
      <c r="G32" s="190"/>
      <c r="H32" s="191"/>
      <c r="J32" s="182"/>
      <c r="K32" s="183"/>
      <c r="M32" s="164"/>
      <c r="N32" s="165"/>
      <c r="P32" s="182"/>
      <c r="Q32" s="183"/>
      <c r="S32" s="182"/>
      <c r="T32" s="183"/>
      <c r="V32" s="182"/>
      <c r="W32" s="183"/>
      <c r="Y32" s="182"/>
      <c r="Z32" s="183"/>
      <c r="AB32" s="182"/>
      <c r="AC32" s="183"/>
      <c r="AE32" s="182"/>
      <c r="AF32" s="183"/>
      <c r="AH32" s="164"/>
      <c r="AI32" s="165"/>
      <c r="AK32" s="182"/>
      <c r="AL32" s="183"/>
      <c r="AN32" s="182"/>
      <c r="AO32" s="183"/>
      <c r="AQ32" s="182"/>
      <c r="AR32" s="183"/>
      <c r="AT32" s="182"/>
      <c r="AU32" s="183"/>
      <c r="AW32" s="182"/>
      <c r="AX32" s="183"/>
      <c r="AZ32" s="182"/>
      <c r="BA32" s="183"/>
      <c r="BC32" s="164"/>
      <c r="BD32" s="165"/>
      <c r="BF32" s="164"/>
      <c r="BG32" s="165"/>
    </row>
    <row r="33" spans="4:59" ht="13.5">
      <c r="D33" s="184"/>
      <c r="E33" s="185"/>
      <c r="G33" s="192"/>
      <c r="H33" s="193"/>
      <c r="J33" s="184"/>
      <c r="K33" s="185"/>
      <c r="M33" s="166"/>
      <c r="N33" s="167"/>
      <c r="P33" s="184"/>
      <c r="Q33" s="185"/>
      <c r="S33" s="184"/>
      <c r="T33" s="185"/>
      <c r="V33" s="184"/>
      <c r="W33" s="185"/>
      <c r="Y33" s="184"/>
      <c r="Z33" s="185"/>
      <c r="AB33" s="184"/>
      <c r="AC33" s="185"/>
      <c r="AE33" s="184"/>
      <c r="AF33" s="185"/>
      <c r="AH33" s="166"/>
      <c r="AI33" s="167"/>
      <c r="AK33" s="184"/>
      <c r="AL33" s="185"/>
      <c r="AN33" s="184"/>
      <c r="AO33" s="185"/>
      <c r="AQ33" s="184"/>
      <c r="AR33" s="185"/>
      <c r="AT33" s="184"/>
      <c r="AU33" s="185"/>
      <c r="AW33" s="184"/>
      <c r="AX33" s="185"/>
      <c r="AZ33" s="184"/>
      <c r="BA33" s="185"/>
      <c r="BC33" s="166"/>
      <c r="BD33" s="167"/>
      <c r="BF33" s="166"/>
      <c r="BG33" s="167"/>
    </row>
    <row r="35" ht="17.25">
      <c r="G35" s="76" t="s">
        <v>73</v>
      </c>
    </row>
    <row r="36" ht="17.25">
      <c r="G36" s="77"/>
    </row>
    <row r="37" ht="17.25">
      <c r="G37" s="76" t="s">
        <v>74</v>
      </c>
    </row>
    <row r="38" ht="17.25">
      <c r="G38" s="77"/>
    </row>
    <row r="39" spans="7:31" ht="17.25">
      <c r="G39" s="90" t="s">
        <v>110</v>
      </c>
      <c r="H39" s="74"/>
      <c r="I39" s="74"/>
      <c r="AE39" s="90" t="s">
        <v>111</v>
      </c>
    </row>
    <row r="40" spans="7:9" ht="17.25">
      <c r="G40" s="78"/>
      <c r="H40" s="74"/>
      <c r="I40" s="74"/>
    </row>
    <row r="41" spans="7:9" ht="17.25">
      <c r="G41" s="79" t="s">
        <v>75</v>
      </c>
      <c r="H41" s="74"/>
      <c r="I41" s="74"/>
    </row>
    <row r="42" spans="7:9" ht="17.25">
      <c r="G42" s="78"/>
      <c r="H42" s="74"/>
      <c r="I42" s="74"/>
    </row>
    <row r="43" spans="8:9" ht="13.5">
      <c r="H43" s="5"/>
      <c r="I43" s="5"/>
    </row>
    <row r="44" spans="8:9" ht="13.5">
      <c r="H44" s="75"/>
      <c r="I44" s="75"/>
    </row>
    <row r="45" spans="7:9" ht="13.5">
      <c r="G45" s="75"/>
      <c r="H45" s="75"/>
      <c r="I45" s="75"/>
    </row>
  </sheetData>
  <sheetProtection/>
  <mergeCells count="81">
    <mergeCell ref="AW16:AX27"/>
    <mergeCell ref="AZ16:BA27"/>
    <mergeCell ref="BC16:BD27"/>
    <mergeCell ref="BF16:BG27"/>
    <mergeCell ref="I4:J4"/>
    <mergeCell ref="AD4:AE4"/>
    <mergeCell ref="AX4:AY4"/>
    <mergeCell ref="N7:O7"/>
    <mergeCell ref="AQ7:AR7"/>
    <mergeCell ref="AE16:AF27"/>
    <mergeCell ref="AH16:AI27"/>
    <mergeCell ref="AK16:AL27"/>
    <mergeCell ref="AN16:AO27"/>
    <mergeCell ref="AQ16:AR27"/>
    <mergeCell ref="AT16:AU27"/>
    <mergeCell ref="D28:E29"/>
    <mergeCell ref="G28:H29"/>
    <mergeCell ref="J28:K29"/>
    <mergeCell ref="M28:N29"/>
    <mergeCell ref="P28:Q29"/>
    <mergeCell ref="S28:T29"/>
    <mergeCell ref="AW28:AX29"/>
    <mergeCell ref="AZ28:BA29"/>
    <mergeCell ref="BC28:BD29"/>
    <mergeCell ref="V28:W29"/>
    <mergeCell ref="Y28:Z29"/>
    <mergeCell ref="AB28:AC29"/>
    <mergeCell ref="AE28:AF29"/>
    <mergeCell ref="AH28:AI29"/>
    <mergeCell ref="AK28:AL29"/>
    <mergeCell ref="BF28:BG29"/>
    <mergeCell ref="D30:E33"/>
    <mergeCell ref="G30:H33"/>
    <mergeCell ref="J30:K33"/>
    <mergeCell ref="M30:N33"/>
    <mergeCell ref="P30:Q33"/>
    <mergeCell ref="S30:T33"/>
    <mergeCell ref="AN28:AO29"/>
    <mergeCell ref="AQ28:AR29"/>
    <mergeCell ref="AT28:AU29"/>
    <mergeCell ref="V30:W33"/>
    <mergeCell ref="Y30:Z33"/>
    <mergeCell ref="AB30:AC33"/>
    <mergeCell ref="AE30:AF33"/>
    <mergeCell ref="AH30:AI33"/>
    <mergeCell ref="AK30:AL33"/>
    <mergeCell ref="AN30:AO33"/>
    <mergeCell ref="AQ30:AR33"/>
    <mergeCell ref="AT30:AU33"/>
    <mergeCell ref="AW30:AX33"/>
    <mergeCell ref="AZ30:BA33"/>
    <mergeCell ref="BC30:BD33"/>
    <mergeCell ref="BF30:BG33"/>
    <mergeCell ref="D16:E27"/>
    <mergeCell ref="G16:H27"/>
    <mergeCell ref="J16:K27"/>
    <mergeCell ref="M16:N27"/>
    <mergeCell ref="P16:Q27"/>
    <mergeCell ref="S16:T27"/>
    <mergeCell ref="V16:W27"/>
    <mergeCell ref="Y16:Z27"/>
    <mergeCell ref="AB16:AC27"/>
    <mergeCell ref="D13:E14"/>
    <mergeCell ref="G13:H14"/>
    <mergeCell ref="J13:K14"/>
    <mergeCell ref="M13:N14"/>
    <mergeCell ref="P13:Q14"/>
    <mergeCell ref="S13:T14"/>
    <mergeCell ref="V13:W14"/>
    <mergeCell ref="Y13:Z14"/>
    <mergeCell ref="AB13:AC14"/>
    <mergeCell ref="AE13:AF14"/>
    <mergeCell ref="AH13:AI14"/>
    <mergeCell ref="AK13:AL14"/>
    <mergeCell ref="BF13:BG14"/>
    <mergeCell ref="AN13:AO14"/>
    <mergeCell ref="AQ13:AR14"/>
    <mergeCell ref="AT13:AU14"/>
    <mergeCell ref="AW13:AX14"/>
    <mergeCell ref="AZ13:BA14"/>
    <mergeCell ref="BC13:BD14"/>
  </mergeCells>
  <dataValidations count="2">
    <dataValidation type="list" allowBlank="1" showInputMessage="1" showErrorMessage="1" sqref="AH16 AE16 AB16 Y16 V16 S16 P16 M16 D16 G16 J16 AK16 AN16 AQ16 AT16 AW16 AZ16 BC16 BF16">
      <formula1>team</formula1>
    </dataValidation>
    <dataValidation type="list" allowBlank="1" showInputMessage="1" showErrorMessage="1" sqref="D30:E33 G30:H33 J30:K33 M30:N33 P30:Q33 S30:T33 V30:W33 Y30:Z33 AB30:AC33 AE30:AF33 AH30:AI33 AK30:AL33 AN30:AO33 AQ30:AR33 AT30:AU33 AW30:AX33 AZ30:BA33 BC30:BD33 BF30:BG33">
      <formula1>sibu</formula1>
    </dataValidation>
  </dataValidations>
  <printOptions/>
  <pageMargins left="0.31496062992125984" right="0.31496062992125984" top="0" bottom="0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owner</cp:lastModifiedBy>
  <cp:lastPrinted>2019-11-06T16:49:54Z</cp:lastPrinted>
  <dcterms:created xsi:type="dcterms:W3CDTF">2000-09-13T06:44:27Z</dcterms:created>
  <dcterms:modified xsi:type="dcterms:W3CDTF">2019-11-10T07:53:34Z</dcterms:modified>
  <cp:category/>
  <cp:version/>
  <cp:contentType/>
  <cp:contentStatus/>
</cp:coreProperties>
</file>