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2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'結果'!$A$1:$Q$70</definedName>
  </definedNames>
  <calcPr fullCalcOnLoad="1"/>
</workbook>
</file>

<file path=xl/sharedStrings.xml><?xml version="1.0" encoding="utf-8"?>
<sst xmlns="http://schemas.openxmlformats.org/spreadsheetml/2006/main" count="45" uniqueCount="43">
  <si>
    <t>期日　</t>
  </si>
  <si>
    <t>会場　</t>
  </si>
  <si>
    <t>第１試合： 9:00～</t>
  </si>
  <si>
    <t>番号</t>
  </si>
  <si>
    <t>チーム</t>
  </si>
  <si>
    <t>佐賀市役所ソフト部</t>
  </si>
  <si>
    <t>植木クラブ</t>
  </si>
  <si>
    <t>セイワ建築板金</t>
  </si>
  <si>
    <t>川久保愛好</t>
  </si>
  <si>
    <t>娯会クラブ</t>
  </si>
  <si>
    <t>巨勢クラブ</t>
  </si>
  <si>
    <t>アリヴィースト</t>
  </si>
  <si>
    <t>佐賀清和教友</t>
  </si>
  <si>
    <t>オーエーシステムラボ</t>
  </si>
  <si>
    <t>紺友クラブ</t>
  </si>
  <si>
    <t>佐賀銀行</t>
  </si>
  <si>
    <t>第３試合：12：20～</t>
  </si>
  <si>
    <t>第４試合：13：50～</t>
  </si>
  <si>
    <t>第６７回佐賀市長旗争奪ソフトボール大会１部</t>
  </si>
  <si>
    <t>川﨑建築</t>
  </si>
  <si>
    <t>Ten・Ten</t>
  </si>
  <si>
    <t>14G②</t>
  </si>
  <si>
    <t>14G①</t>
  </si>
  <si>
    <t>14G③</t>
  </si>
  <si>
    <t>5G②</t>
  </si>
  <si>
    <t>５G③</t>
  </si>
  <si>
    <t>5G①</t>
  </si>
  <si>
    <t>15G②</t>
  </si>
  <si>
    <t>3/31　　15G③</t>
  </si>
  <si>
    <t>第２試合：10：30～</t>
  </si>
  <si>
    <t>スポーツパーク川副14G（北東）</t>
  </si>
  <si>
    <t>スポーツパーク川副15G（南東）</t>
  </si>
  <si>
    <t>大和中央公園グラウンド5G（北東）</t>
  </si>
  <si>
    <t>第６５回佐賀市教育委員会杯争奪ソフトボール大会</t>
  </si>
  <si>
    <t>令和6年3月31日～</t>
  </si>
  <si>
    <t>　　</t>
  </si>
  <si>
    <t>不戦敗</t>
  </si>
  <si>
    <t>Ten・Ten</t>
  </si>
  <si>
    <t>６G①</t>
  </si>
  <si>
    <t>６G②</t>
  </si>
  <si>
    <t>６G③</t>
  </si>
  <si>
    <t>巨勢クラブ</t>
  </si>
  <si>
    <t>巨勢クラブ優勝お目立とうございます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</si>
</sst>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6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6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6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vertical="center" textRotation="255" wrapText="1"/>
    </xf>
    <xf numFmtId="0" fontId="5" fillId="0" borderId="17" xfId="0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180" fontId="5" fillId="0" borderId="0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60" fillId="0" borderId="0" xfId="0" applyFont="1" applyFill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textRotation="255"/>
    </xf>
    <xf numFmtId="0" fontId="61" fillId="33" borderId="26" xfId="0" applyFont="1" applyFill="1" applyBorder="1" applyAlignment="1">
      <alignment horizontal="center" vertical="center" textRotation="255"/>
    </xf>
    <xf numFmtId="0" fontId="61" fillId="33" borderId="27" xfId="0" applyFont="1" applyFill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3" fillId="0" borderId="28" xfId="0" applyFont="1" applyBorder="1" applyAlignment="1">
      <alignment horizontal="center" vertical="center" textRotation="255"/>
    </xf>
    <xf numFmtId="0" fontId="63" fillId="0" borderId="24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1" xfId="0" applyFont="1" applyBorder="1" applyAlignment="1">
      <alignment horizontal="center" vertical="center" textRotation="255"/>
    </xf>
    <xf numFmtId="0" fontId="63" fillId="0" borderId="29" xfId="0" applyFont="1" applyBorder="1" applyAlignment="1">
      <alignment horizontal="center" vertical="center" textRotation="255"/>
    </xf>
    <xf numFmtId="0" fontId="63" fillId="0" borderId="14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7" sqref="B7"/>
    </sheetView>
  </sheetViews>
  <sheetFormatPr defaultColWidth="8.796875" defaultRowHeight="14.25"/>
  <cols>
    <col min="2" max="2" width="29.3984375" style="0" bestFit="1" customWidth="1"/>
  </cols>
  <sheetData>
    <row r="1" spans="1:2" ht="13.5">
      <c r="A1" t="s">
        <v>3</v>
      </c>
      <c r="B1" t="s">
        <v>4</v>
      </c>
    </row>
    <row r="2" spans="1:2" ht="13.5">
      <c r="A2">
        <v>5</v>
      </c>
      <c r="B2" t="s">
        <v>5</v>
      </c>
    </row>
    <row r="3" spans="1:2" ht="13.5">
      <c r="A3">
        <v>1</v>
      </c>
      <c r="B3" t="s">
        <v>6</v>
      </c>
    </row>
    <row r="4" spans="1:2" ht="13.5">
      <c r="A4">
        <v>6</v>
      </c>
      <c r="B4" t="s">
        <v>7</v>
      </c>
    </row>
    <row r="5" spans="1:2" ht="13.5">
      <c r="A5">
        <v>3</v>
      </c>
      <c r="B5" t="s">
        <v>8</v>
      </c>
    </row>
    <row r="6" spans="1:2" ht="13.5">
      <c r="A6">
        <v>9</v>
      </c>
      <c r="B6" t="s">
        <v>9</v>
      </c>
    </row>
    <row r="7" spans="1:2" ht="13.5">
      <c r="A7">
        <v>2</v>
      </c>
      <c r="B7" t="s">
        <v>10</v>
      </c>
    </row>
    <row r="8" spans="1:2" ht="13.5">
      <c r="A8">
        <v>10</v>
      </c>
      <c r="B8" t="s">
        <v>11</v>
      </c>
    </row>
    <row r="9" spans="1:2" ht="13.5">
      <c r="A9">
        <v>11</v>
      </c>
      <c r="B9" t="s">
        <v>12</v>
      </c>
    </row>
    <row r="10" spans="1:2" ht="13.5">
      <c r="A10">
        <v>4</v>
      </c>
      <c r="B10" t="s">
        <v>13</v>
      </c>
    </row>
    <row r="11" spans="1:2" ht="13.5">
      <c r="A11">
        <v>7</v>
      </c>
      <c r="B11" t="s">
        <v>14</v>
      </c>
    </row>
    <row r="12" spans="1:2" ht="13.5">
      <c r="A12">
        <v>8</v>
      </c>
      <c r="B12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showGridLines="0" tabSelected="1" zoomScalePageLayoutView="0" workbookViewId="0" topLeftCell="A16">
      <selection activeCell="R39" sqref="R39"/>
    </sheetView>
  </sheetViews>
  <sheetFormatPr defaultColWidth="8.796875" defaultRowHeight="14.25"/>
  <cols>
    <col min="1" max="1" width="3.59765625" style="0" customWidth="1"/>
    <col min="2" max="2" width="26.59765625" style="0" customWidth="1"/>
    <col min="3" max="3" width="0.1015625" style="0" customWidth="1"/>
    <col min="4" max="14" width="3.59765625" style="0" customWidth="1"/>
    <col min="15" max="15" width="4.69921875" style="0" customWidth="1"/>
    <col min="16" max="17" width="3.59765625" style="0" customWidth="1"/>
  </cols>
  <sheetData>
    <row r="1" ht="13.5">
      <c r="L1" s="49"/>
    </row>
    <row r="3" spans="1:15" ht="18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23" ht="19.5" customHeight="1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W4" s="2"/>
    </row>
    <row r="5" spans="1:16" ht="15.75" customHeight="1">
      <c r="A5" s="14"/>
      <c r="B5" s="16" t="s">
        <v>0</v>
      </c>
      <c r="C5" s="35" t="s">
        <v>34</v>
      </c>
      <c r="D5" s="35"/>
      <c r="E5" s="35"/>
      <c r="F5" s="35"/>
      <c r="G5" s="35"/>
      <c r="H5" s="35"/>
      <c r="I5" s="35"/>
      <c r="J5" s="35"/>
      <c r="K5" s="35"/>
      <c r="L5" s="34" t="s">
        <v>2</v>
      </c>
      <c r="M5" s="34"/>
      <c r="N5" s="34"/>
      <c r="O5" s="34"/>
      <c r="P5" s="34"/>
    </row>
    <row r="6" spans="1:15" ht="15" customHeight="1">
      <c r="A6" s="14"/>
      <c r="B6" s="16" t="s">
        <v>1</v>
      </c>
      <c r="C6" s="35" t="s">
        <v>30</v>
      </c>
      <c r="D6" s="35"/>
      <c r="E6" s="35"/>
      <c r="F6" s="35"/>
      <c r="G6" s="35"/>
      <c r="H6" s="35"/>
      <c r="I6" s="35"/>
      <c r="J6" s="35"/>
      <c r="K6" s="35"/>
      <c r="L6" s="18" t="s">
        <v>29</v>
      </c>
      <c r="M6" s="19"/>
      <c r="N6" s="19"/>
      <c r="O6" s="20"/>
    </row>
    <row r="7" spans="1:15" ht="15.75" customHeight="1">
      <c r="A7" s="15"/>
      <c r="B7" s="21"/>
      <c r="C7" s="35" t="s">
        <v>31</v>
      </c>
      <c r="D7" s="35"/>
      <c r="E7" s="35"/>
      <c r="F7" s="35"/>
      <c r="G7" s="35"/>
      <c r="H7" s="35"/>
      <c r="I7" s="35"/>
      <c r="J7" s="35"/>
      <c r="K7" s="35"/>
      <c r="L7" s="18" t="s">
        <v>16</v>
      </c>
      <c r="M7" s="19"/>
      <c r="N7" s="19"/>
      <c r="O7" s="20"/>
    </row>
    <row r="8" spans="1:15" ht="15.75" customHeight="1">
      <c r="A8" s="15"/>
      <c r="B8" s="20"/>
      <c r="C8" s="34" t="s">
        <v>32</v>
      </c>
      <c r="D8" s="34"/>
      <c r="E8" s="34"/>
      <c r="F8" s="34"/>
      <c r="G8" s="34"/>
      <c r="H8" s="34"/>
      <c r="I8" s="34"/>
      <c r="J8" s="34"/>
      <c r="K8" s="34"/>
      <c r="L8" s="18" t="s">
        <v>17</v>
      </c>
      <c r="M8" s="20"/>
      <c r="N8" s="20"/>
      <c r="O8" s="20"/>
    </row>
    <row r="9" spans="2:16" ht="19.5" customHeight="1">
      <c r="B9" s="88" t="s">
        <v>42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4" ht="10.5" customHeight="1">
      <c r="A10" s="4"/>
      <c r="B10" s="5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ht="10.5" customHeight="1">
      <c r="A11" s="70">
        <v>1</v>
      </c>
      <c r="B11" s="73" t="str">
        <f>VLOOKUP(A11,チーム!$A$2:$B$12,2,FALSE)</f>
        <v>植木クラブ</v>
      </c>
      <c r="C11" s="74"/>
      <c r="D11" s="7"/>
      <c r="E11" s="7"/>
      <c r="F11" s="7"/>
      <c r="G11" s="7"/>
      <c r="H11" s="3"/>
      <c r="I11" s="3"/>
      <c r="J11" s="3"/>
      <c r="K11" s="3"/>
      <c r="L11" s="3"/>
      <c r="M11" s="3"/>
      <c r="N11" s="1"/>
    </row>
    <row r="12" spans="1:19" ht="10.5" customHeight="1">
      <c r="A12" s="70"/>
      <c r="B12" s="73"/>
      <c r="C12" s="74"/>
      <c r="D12" s="13"/>
      <c r="E12" s="3"/>
      <c r="F12" s="62">
        <v>45382</v>
      </c>
      <c r="G12" s="63"/>
      <c r="H12" s="52">
        <v>2</v>
      </c>
      <c r="I12" s="3"/>
      <c r="J12" s="3"/>
      <c r="K12" s="3"/>
      <c r="L12" s="3"/>
      <c r="M12" s="3"/>
      <c r="N12" s="1"/>
      <c r="S12" t="s">
        <v>35</v>
      </c>
    </row>
    <row r="13" spans="1:14" ht="10.5" customHeight="1" thickBot="1">
      <c r="A13" s="4"/>
      <c r="B13" s="22"/>
      <c r="C13" s="23"/>
      <c r="D13" s="3"/>
      <c r="E13" s="3"/>
      <c r="F13" s="54"/>
      <c r="G13" s="59"/>
      <c r="H13" s="67"/>
      <c r="I13" s="36"/>
      <c r="J13" s="3"/>
      <c r="K13" s="3"/>
      <c r="L13" s="3"/>
      <c r="M13" s="3"/>
      <c r="N13" s="1"/>
    </row>
    <row r="14" spans="1:14" ht="10.5" customHeight="1">
      <c r="A14" s="4"/>
      <c r="B14" s="24"/>
      <c r="C14" s="25"/>
      <c r="D14" s="3"/>
      <c r="E14" s="3"/>
      <c r="F14" s="54" t="s">
        <v>21</v>
      </c>
      <c r="G14" s="55"/>
      <c r="H14" s="51">
        <v>18</v>
      </c>
      <c r="I14" s="45"/>
      <c r="J14" s="68">
        <v>7</v>
      </c>
      <c r="K14" s="3"/>
      <c r="L14" s="3"/>
      <c r="M14" s="3"/>
      <c r="N14" s="1"/>
    </row>
    <row r="15" spans="1:14" ht="10.5" customHeight="1" thickBot="1">
      <c r="A15" s="70">
        <v>2</v>
      </c>
      <c r="B15" s="72" t="str">
        <f>VLOOKUP(A15,チーム!$A$2:$B$12,2,FALSE)</f>
        <v>巨勢クラブ</v>
      </c>
      <c r="C15" s="53"/>
      <c r="D15" s="36"/>
      <c r="E15" s="36"/>
      <c r="F15" s="56"/>
      <c r="G15" s="57"/>
      <c r="H15" s="51"/>
      <c r="I15" s="46"/>
      <c r="J15" s="68"/>
      <c r="K15" s="3"/>
      <c r="L15" s="3"/>
      <c r="M15" s="3"/>
      <c r="N15" s="1"/>
    </row>
    <row r="16" spans="1:14" ht="10.5" customHeight="1">
      <c r="A16" s="70"/>
      <c r="B16" s="72"/>
      <c r="C16" s="53"/>
      <c r="D16" s="3"/>
      <c r="E16" s="3"/>
      <c r="F16" s="29"/>
      <c r="G16" s="3"/>
      <c r="H16" s="29"/>
      <c r="I16" s="46"/>
      <c r="J16" s="44"/>
      <c r="K16" s="3"/>
      <c r="L16" s="3"/>
      <c r="M16" s="3"/>
      <c r="N16" s="1"/>
    </row>
    <row r="17" spans="1:17" ht="10.5" customHeight="1">
      <c r="A17" s="4"/>
      <c r="B17" s="22"/>
      <c r="C17" s="23"/>
      <c r="D17" s="3"/>
      <c r="E17" s="3"/>
      <c r="F17" s="3"/>
      <c r="G17" s="3"/>
      <c r="H17" s="54">
        <v>45396</v>
      </c>
      <c r="I17" s="55"/>
      <c r="J17" s="30"/>
      <c r="K17" s="3"/>
      <c r="L17" s="3"/>
      <c r="M17" s="3"/>
      <c r="N17" s="1"/>
      <c r="Q17" s="2"/>
    </row>
    <row r="18" spans="1:15" ht="10.5" customHeight="1" thickBot="1">
      <c r="A18" s="4"/>
      <c r="B18" s="24"/>
      <c r="C18" s="25"/>
      <c r="D18" s="3"/>
      <c r="E18" s="3"/>
      <c r="F18" s="3"/>
      <c r="G18" s="3"/>
      <c r="H18" s="54"/>
      <c r="I18" s="55"/>
      <c r="J18" s="40"/>
      <c r="K18" s="36"/>
      <c r="L18" s="29"/>
      <c r="M18" s="3"/>
      <c r="N18" s="1"/>
      <c r="O18" s="2"/>
    </row>
    <row r="19" spans="1:19" ht="14.25" customHeight="1" thickBot="1">
      <c r="A19" s="70">
        <v>3</v>
      </c>
      <c r="B19" s="71" t="str">
        <f>VLOOKUP(A19,チーム!$A$2:$B$12,2,FALSE)</f>
        <v>川久保愛好</v>
      </c>
      <c r="C19" s="53"/>
      <c r="D19" s="36"/>
      <c r="E19" s="36"/>
      <c r="F19" s="3"/>
      <c r="G19" s="3"/>
      <c r="H19" s="54" t="s">
        <v>38</v>
      </c>
      <c r="I19" s="59"/>
      <c r="J19" s="80" t="s">
        <v>36</v>
      </c>
      <c r="K19" s="81"/>
      <c r="L19" s="51">
        <v>7</v>
      </c>
      <c r="M19" s="3"/>
      <c r="N19" s="47"/>
      <c r="S19" s="43"/>
    </row>
    <row r="20" spans="1:20" ht="10.5" customHeight="1" thickBot="1">
      <c r="A20" s="70"/>
      <c r="B20" s="71"/>
      <c r="C20" s="53"/>
      <c r="D20" s="64">
        <v>45382</v>
      </c>
      <c r="E20" s="65"/>
      <c r="F20" s="51">
        <v>10</v>
      </c>
      <c r="G20" s="3"/>
      <c r="H20" s="54"/>
      <c r="I20" s="59"/>
      <c r="J20" s="30"/>
      <c r="K20" s="46"/>
      <c r="L20" s="51"/>
      <c r="M20" s="3"/>
      <c r="N20" s="47"/>
      <c r="S20" s="2"/>
      <c r="T20" s="2"/>
    </row>
    <row r="21" spans="1:14" ht="10.5" customHeight="1" thickBot="1">
      <c r="A21" s="4"/>
      <c r="B21" s="22"/>
      <c r="C21" s="23"/>
      <c r="D21" s="54"/>
      <c r="E21" s="55"/>
      <c r="F21" s="79"/>
      <c r="G21" s="36"/>
      <c r="H21" s="3"/>
      <c r="I21" s="8"/>
      <c r="J21" s="30"/>
      <c r="K21" s="46"/>
      <c r="L21" s="30"/>
      <c r="M21" s="85" t="s">
        <v>41</v>
      </c>
      <c r="N21" s="48"/>
    </row>
    <row r="22" spans="1:14" ht="10.5" customHeight="1">
      <c r="A22" s="4"/>
      <c r="B22" s="24"/>
      <c r="C22" s="25"/>
      <c r="D22" s="54" t="s">
        <v>22</v>
      </c>
      <c r="E22" s="59"/>
      <c r="F22" s="52">
        <v>5</v>
      </c>
      <c r="G22" s="8"/>
      <c r="H22" s="52">
        <v>3</v>
      </c>
      <c r="I22" s="8"/>
      <c r="J22" s="30"/>
      <c r="K22" s="46"/>
      <c r="L22" s="30"/>
      <c r="M22" s="86"/>
      <c r="N22" s="48"/>
    </row>
    <row r="23" spans="1:14" ht="10.5" customHeight="1">
      <c r="A23" s="70">
        <v>4</v>
      </c>
      <c r="B23" s="71" t="str">
        <f>VLOOKUP(A23,チーム!$A$2:$B$12,2,FALSE)</f>
        <v>オーエーシステムラボ</v>
      </c>
      <c r="C23" s="53"/>
      <c r="D23" s="60"/>
      <c r="E23" s="61"/>
      <c r="F23" s="52"/>
      <c r="G23" s="8"/>
      <c r="H23" s="52"/>
      <c r="I23" s="8"/>
      <c r="J23" s="52">
        <v>0</v>
      </c>
      <c r="K23" s="46"/>
      <c r="L23" s="30"/>
      <c r="M23" s="86"/>
      <c r="N23" s="48"/>
    </row>
    <row r="24" spans="1:17" ht="10.5" customHeight="1" thickBot="1">
      <c r="A24" s="70"/>
      <c r="B24" s="71"/>
      <c r="C24" s="53"/>
      <c r="D24" s="3"/>
      <c r="E24" s="3"/>
      <c r="F24" s="54">
        <v>45389</v>
      </c>
      <c r="G24" s="59"/>
      <c r="H24" s="41"/>
      <c r="I24" s="37"/>
      <c r="J24" s="52"/>
      <c r="K24" s="46"/>
      <c r="L24" s="30"/>
      <c r="M24" s="86"/>
      <c r="N24" s="48"/>
      <c r="P24" s="26"/>
      <c r="Q24" s="27"/>
    </row>
    <row r="25" spans="1:17" ht="10.5" customHeight="1">
      <c r="A25" s="4"/>
      <c r="B25" s="22"/>
      <c r="C25" s="23"/>
      <c r="D25" s="3"/>
      <c r="E25" s="3"/>
      <c r="F25" s="54"/>
      <c r="G25" s="54"/>
      <c r="H25" s="39"/>
      <c r="I25" s="42"/>
      <c r="J25" s="30"/>
      <c r="K25" s="46"/>
      <c r="L25" s="30"/>
      <c r="M25" s="86"/>
      <c r="N25" s="48"/>
      <c r="P25" s="26"/>
      <c r="Q25" s="26"/>
    </row>
    <row r="26" spans="1:17" ht="10.5" customHeight="1">
      <c r="A26" s="4"/>
      <c r="B26" s="22"/>
      <c r="C26" s="23"/>
      <c r="D26" s="3"/>
      <c r="E26" s="3"/>
      <c r="F26" s="54" t="s">
        <v>25</v>
      </c>
      <c r="G26" s="54"/>
      <c r="H26" s="66">
        <v>11</v>
      </c>
      <c r="I26" s="3"/>
      <c r="J26" s="3"/>
      <c r="K26" s="46"/>
      <c r="L26" s="30"/>
      <c r="M26" s="86"/>
      <c r="N26" s="48"/>
      <c r="P26" s="28"/>
      <c r="Q26" s="26"/>
    </row>
    <row r="27" spans="1:17" ht="10.5" customHeight="1" thickBot="1">
      <c r="A27" s="70">
        <v>5</v>
      </c>
      <c r="B27" s="75" t="str">
        <f>VLOOKUP(A27,チーム!$A$2:$B$12,2,FALSE)</f>
        <v>佐賀市役所ソフト部</v>
      </c>
      <c r="C27" s="74"/>
      <c r="D27" s="36"/>
      <c r="E27" s="36"/>
      <c r="F27" s="56"/>
      <c r="G27" s="56"/>
      <c r="H27" s="66"/>
      <c r="I27" s="3"/>
      <c r="J27" s="3"/>
      <c r="K27" s="46"/>
      <c r="L27" s="30"/>
      <c r="M27" s="86"/>
      <c r="N27" s="48"/>
      <c r="P27" s="17"/>
      <c r="Q27" s="26"/>
    </row>
    <row r="28" spans="1:17" ht="10.5" customHeight="1">
      <c r="A28" s="70"/>
      <c r="B28" s="75"/>
      <c r="C28" s="74"/>
      <c r="D28" s="3"/>
      <c r="E28" s="3"/>
      <c r="F28" s="3"/>
      <c r="G28" s="3"/>
      <c r="H28" s="3"/>
      <c r="I28" s="3"/>
      <c r="J28" s="54">
        <v>45396</v>
      </c>
      <c r="K28" s="55"/>
      <c r="L28" s="30"/>
      <c r="M28" s="86"/>
      <c r="N28" s="48"/>
      <c r="P28" s="17"/>
      <c r="Q28" s="26"/>
    </row>
    <row r="29" spans="1:17" ht="10.5" customHeight="1" thickBot="1">
      <c r="A29" s="4"/>
      <c r="B29" s="22"/>
      <c r="C29" s="23"/>
      <c r="D29" s="3"/>
      <c r="E29" s="3"/>
      <c r="F29" s="3"/>
      <c r="G29" s="3"/>
      <c r="H29" s="3"/>
      <c r="I29" s="3"/>
      <c r="J29" s="54"/>
      <c r="K29" s="55"/>
      <c r="L29" s="50"/>
      <c r="M29" s="86"/>
      <c r="N29" s="48"/>
      <c r="P29" s="17"/>
      <c r="Q29" s="26"/>
    </row>
    <row r="30" spans="1:17" ht="10.5" customHeight="1">
      <c r="A30" s="4"/>
      <c r="B30" s="22"/>
      <c r="C30" s="23"/>
      <c r="D30" s="3"/>
      <c r="E30" s="3"/>
      <c r="F30" s="3"/>
      <c r="G30" s="3"/>
      <c r="H30" s="3"/>
      <c r="I30" s="3"/>
      <c r="J30" s="54" t="s">
        <v>40</v>
      </c>
      <c r="K30" s="59"/>
      <c r="L30" s="32"/>
      <c r="M30" s="86"/>
      <c r="N30" s="48"/>
      <c r="P30" s="17"/>
      <c r="Q30" s="26"/>
    </row>
    <row r="31" spans="1:17" ht="10.5" customHeight="1" thickBot="1">
      <c r="A31" s="70">
        <v>6</v>
      </c>
      <c r="B31" s="72" t="str">
        <f>VLOOKUP(A31,チーム!$A$2:$B$12,2,FALSE)</f>
        <v>セイワ建築板金</v>
      </c>
      <c r="C31" s="74"/>
      <c r="D31" s="36"/>
      <c r="E31" s="36"/>
      <c r="F31" s="36"/>
      <c r="G31" s="36"/>
      <c r="H31" s="3"/>
      <c r="I31" s="3"/>
      <c r="J31" s="54"/>
      <c r="K31" s="59"/>
      <c r="L31" s="32"/>
      <c r="M31" s="86"/>
      <c r="N31" s="48"/>
      <c r="P31" s="17"/>
      <c r="Q31" s="26"/>
    </row>
    <row r="32" spans="1:17" ht="10.5" customHeight="1">
      <c r="A32" s="70"/>
      <c r="B32" s="72"/>
      <c r="C32" s="74"/>
      <c r="D32" s="3"/>
      <c r="E32" s="3"/>
      <c r="F32" s="54">
        <v>45389</v>
      </c>
      <c r="G32" s="54"/>
      <c r="H32" s="66">
        <v>7</v>
      </c>
      <c r="I32" s="3"/>
      <c r="J32" s="3"/>
      <c r="K32" s="8"/>
      <c r="L32" s="30"/>
      <c r="M32" s="86"/>
      <c r="N32" s="48"/>
      <c r="P32" s="17"/>
      <c r="Q32" s="26"/>
    </row>
    <row r="33" spans="1:17" ht="10.5" customHeight="1">
      <c r="A33" s="4"/>
      <c r="B33" s="22"/>
      <c r="C33" s="23"/>
      <c r="D33" s="3"/>
      <c r="E33" s="3"/>
      <c r="F33" s="54"/>
      <c r="G33" s="54"/>
      <c r="H33" s="66"/>
      <c r="I33" s="3"/>
      <c r="J33" s="3"/>
      <c r="K33" s="8"/>
      <c r="L33" s="30"/>
      <c r="M33" s="86"/>
      <c r="N33" s="48"/>
      <c r="P33" s="17"/>
      <c r="Q33" s="26"/>
    </row>
    <row r="34" spans="1:17" ht="10.5" customHeight="1" thickBot="1">
      <c r="A34" s="4"/>
      <c r="B34" s="24"/>
      <c r="C34" s="25"/>
      <c r="D34" s="3"/>
      <c r="E34" s="3"/>
      <c r="F34" s="54" t="s">
        <v>26</v>
      </c>
      <c r="G34" s="54"/>
      <c r="H34" s="40"/>
      <c r="I34" s="36"/>
      <c r="J34" s="3"/>
      <c r="K34" s="8"/>
      <c r="L34" s="30"/>
      <c r="M34" s="86"/>
      <c r="N34" s="48"/>
      <c r="P34" s="17"/>
      <c r="Q34" s="26"/>
    </row>
    <row r="35" spans="1:17" ht="15.75" customHeight="1">
      <c r="A35" s="70">
        <v>7</v>
      </c>
      <c r="B35" s="71" t="str">
        <f>VLOOKUP(A35,チーム!$A$2:$B$12,2,FALSE)</f>
        <v>紺友クラブ</v>
      </c>
      <c r="C35" s="53"/>
      <c r="D35" s="7"/>
      <c r="E35" s="7"/>
      <c r="F35" s="54"/>
      <c r="G35" s="59"/>
      <c r="H35" s="80" t="s">
        <v>36</v>
      </c>
      <c r="I35" s="81"/>
      <c r="J35" s="51">
        <v>9</v>
      </c>
      <c r="K35" s="8"/>
      <c r="L35" s="30"/>
      <c r="M35" s="86"/>
      <c r="N35" s="48"/>
      <c r="P35" s="26"/>
      <c r="Q35" s="26"/>
    </row>
    <row r="36" spans="1:14" ht="10.5" customHeight="1">
      <c r="A36" s="70"/>
      <c r="B36" s="71"/>
      <c r="C36" s="53"/>
      <c r="D36" s="62">
        <v>45382</v>
      </c>
      <c r="E36" s="63"/>
      <c r="F36" s="52">
        <v>0</v>
      </c>
      <c r="G36" s="8"/>
      <c r="H36" s="52">
        <v>0</v>
      </c>
      <c r="I36" s="46"/>
      <c r="J36" s="51"/>
      <c r="K36" s="8"/>
      <c r="L36" s="30"/>
      <c r="M36" s="86"/>
      <c r="N36" s="48"/>
    </row>
    <row r="37" spans="1:14" ht="10.5" customHeight="1" thickBot="1">
      <c r="A37" s="4"/>
      <c r="B37" s="24"/>
      <c r="C37" s="25"/>
      <c r="D37" s="54"/>
      <c r="E37" s="59"/>
      <c r="F37" s="67"/>
      <c r="G37" s="37"/>
      <c r="H37" s="52"/>
      <c r="I37" s="46"/>
      <c r="J37" s="30"/>
      <c r="K37" s="8"/>
      <c r="L37" s="30"/>
      <c r="M37" s="86"/>
      <c r="N37" s="48"/>
    </row>
    <row r="38" spans="1:14" ht="10.5" customHeight="1" thickBot="1">
      <c r="A38" s="4"/>
      <c r="B38" s="24"/>
      <c r="C38" s="25"/>
      <c r="D38" s="54" t="s">
        <v>23</v>
      </c>
      <c r="E38" s="55"/>
      <c r="F38" s="51">
        <v>7</v>
      </c>
      <c r="G38" s="3"/>
      <c r="H38" s="3"/>
      <c r="I38" s="46"/>
      <c r="J38" s="30"/>
      <c r="K38" s="8"/>
      <c r="L38" s="30"/>
      <c r="M38" s="87"/>
      <c r="N38" s="48"/>
    </row>
    <row r="39" spans="1:14" ht="10.5" customHeight="1" thickBot="1">
      <c r="A39" s="70">
        <v>8</v>
      </c>
      <c r="B39" s="71" t="str">
        <f>VLOOKUP(A39,チーム!$A$2:$B$12,2,FALSE)</f>
        <v>佐賀銀行</v>
      </c>
      <c r="C39" s="53"/>
      <c r="D39" s="56"/>
      <c r="E39" s="57"/>
      <c r="F39" s="51"/>
      <c r="G39" s="3"/>
      <c r="H39" s="3"/>
      <c r="I39" s="46"/>
      <c r="J39" s="30"/>
      <c r="K39" s="8"/>
      <c r="L39" s="31"/>
      <c r="M39" s="3"/>
      <c r="N39" s="9"/>
    </row>
    <row r="40" spans="1:14" ht="10.5" customHeight="1">
      <c r="A40" s="70"/>
      <c r="B40" s="71"/>
      <c r="C40" s="53"/>
      <c r="D40" s="3"/>
      <c r="E40" s="3"/>
      <c r="F40" s="3"/>
      <c r="G40" s="3"/>
      <c r="H40" s="54">
        <v>45396</v>
      </c>
      <c r="I40" s="55"/>
      <c r="J40" s="30"/>
      <c r="K40" s="8"/>
      <c r="L40" s="52">
        <v>0</v>
      </c>
      <c r="M40" s="3"/>
      <c r="N40" s="9"/>
    </row>
    <row r="41" spans="1:14" ht="10.5" customHeight="1" thickBot="1">
      <c r="A41" s="4"/>
      <c r="B41" s="22"/>
      <c r="C41" s="23"/>
      <c r="D41" s="3"/>
      <c r="E41" s="3"/>
      <c r="F41" s="3"/>
      <c r="G41" s="3"/>
      <c r="H41" s="54"/>
      <c r="I41" s="55"/>
      <c r="J41" s="50"/>
      <c r="K41" s="37"/>
      <c r="L41" s="52"/>
      <c r="M41" s="3"/>
      <c r="N41" s="1"/>
    </row>
    <row r="42" spans="1:14" ht="6" customHeight="1">
      <c r="A42" s="4"/>
      <c r="B42" s="24"/>
      <c r="C42" s="25"/>
      <c r="D42" s="3"/>
      <c r="E42" s="3"/>
      <c r="F42" s="3"/>
      <c r="G42" s="3"/>
      <c r="H42" s="54" t="s">
        <v>39</v>
      </c>
      <c r="I42" s="59"/>
      <c r="J42" s="32"/>
      <c r="K42" s="3"/>
      <c r="L42" s="3"/>
      <c r="M42" s="3"/>
      <c r="N42" s="1"/>
    </row>
    <row r="43" spans="1:14" ht="13.5" customHeight="1">
      <c r="A43" s="70">
        <v>9</v>
      </c>
      <c r="B43" s="71" t="str">
        <f>VLOOKUP(A43,チーム!$A$2:$B$12,2,FALSE)</f>
        <v>娯会クラブ</v>
      </c>
      <c r="C43" s="53"/>
      <c r="D43" s="58" t="s">
        <v>36</v>
      </c>
      <c r="E43" s="58"/>
      <c r="F43" s="3"/>
      <c r="G43" s="3"/>
      <c r="H43" s="54"/>
      <c r="I43" s="59"/>
      <c r="J43" s="30"/>
      <c r="K43" s="3"/>
      <c r="L43" s="3"/>
      <c r="M43" s="3"/>
      <c r="N43" s="1"/>
    </row>
    <row r="44" spans="1:14" ht="10.5" customHeight="1">
      <c r="A44" s="70"/>
      <c r="B44" s="71"/>
      <c r="C44" s="53"/>
      <c r="D44" s="62">
        <v>45382</v>
      </c>
      <c r="E44" s="63"/>
      <c r="F44" s="52">
        <v>0</v>
      </c>
      <c r="G44" s="3"/>
      <c r="H44" s="3"/>
      <c r="I44" s="8"/>
      <c r="J44" s="30"/>
      <c r="K44" s="3"/>
      <c r="L44" s="3"/>
      <c r="M44" s="3"/>
      <c r="N44" s="1"/>
    </row>
    <row r="45" spans="1:14" ht="10.5" customHeight="1" thickBot="1">
      <c r="A45" s="4"/>
      <c r="B45" s="24"/>
      <c r="C45" s="25"/>
      <c r="D45" s="54"/>
      <c r="E45" s="59"/>
      <c r="F45" s="67"/>
      <c r="G45" s="36"/>
      <c r="H45" s="3"/>
      <c r="I45" s="8"/>
      <c r="J45" s="30"/>
      <c r="K45" s="3"/>
      <c r="L45" s="3"/>
      <c r="M45" s="3"/>
      <c r="N45" s="1"/>
    </row>
    <row r="46" spans="1:14" ht="10.5" customHeight="1">
      <c r="A46" s="4"/>
      <c r="B46" s="24"/>
      <c r="C46" s="25"/>
      <c r="D46" s="54" t="s">
        <v>27</v>
      </c>
      <c r="E46" s="55"/>
      <c r="F46" s="51">
        <v>7</v>
      </c>
      <c r="G46" s="3"/>
      <c r="H46" s="66">
        <v>5</v>
      </c>
      <c r="I46" s="8"/>
      <c r="J46" s="30"/>
      <c r="K46" s="3"/>
      <c r="L46" s="3"/>
      <c r="M46" s="3"/>
      <c r="N46" s="1"/>
    </row>
    <row r="47" spans="1:14" ht="10.5" customHeight="1" thickBot="1">
      <c r="A47" s="69">
        <v>10</v>
      </c>
      <c r="B47" s="72" t="str">
        <f>VLOOKUP(A47,チーム!$A$2:$B$12,2,FALSE)</f>
        <v>アリヴィースト</v>
      </c>
      <c r="C47" s="74"/>
      <c r="D47" s="56"/>
      <c r="E47" s="57"/>
      <c r="F47" s="51"/>
      <c r="G47" s="3"/>
      <c r="H47" s="66"/>
      <c r="I47" s="8"/>
      <c r="J47" s="52">
        <v>6</v>
      </c>
      <c r="K47" s="3"/>
      <c r="L47" s="3"/>
      <c r="M47" s="3"/>
      <c r="N47" s="1"/>
    </row>
    <row r="48" spans="1:14" ht="10.5" customHeight="1" thickBot="1">
      <c r="A48" s="69"/>
      <c r="B48" s="72"/>
      <c r="C48" s="74"/>
      <c r="D48" s="3"/>
      <c r="E48" s="3"/>
      <c r="F48" s="54">
        <v>45389</v>
      </c>
      <c r="G48" s="54"/>
      <c r="H48" s="40"/>
      <c r="I48" s="37"/>
      <c r="J48" s="52"/>
      <c r="K48" s="3"/>
      <c r="L48" s="3"/>
      <c r="M48" s="3"/>
      <c r="N48" s="1"/>
    </row>
    <row r="49" spans="1:14" ht="10.5" customHeight="1">
      <c r="A49" s="4"/>
      <c r="B49" s="22"/>
      <c r="C49" s="23"/>
      <c r="D49" s="3"/>
      <c r="E49" s="3"/>
      <c r="F49" s="54"/>
      <c r="G49" s="59"/>
      <c r="H49" s="30"/>
      <c r="I49" s="3"/>
      <c r="J49" s="29"/>
      <c r="K49" s="3"/>
      <c r="L49" s="3"/>
      <c r="M49" s="3"/>
      <c r="N49" s="1"/>
    </row>
    <row r="50" spans="1:14" ht="10.5" customHeight="1">
      <c r="A50" s="4"/>
      <c r="B50" s="24"/>
      <c r="C50" s="25"/>
      <c r="D50" s="3"/>
      <c r="E50" s="3"/>
      <c r="F50" s="54" t="s">
        <v>24</v>
      </c>
      <c r="G50" s="59"/>
      <c r="H50" s="52">
        <v>2</v>
      </c>
      <c r="I50" s="3"/>
      <c r="J50" s="3"/>
      <c r="K50" s="3"/>
      <c r="L50" s="3"/>
      <c r="M50" s="3"/>
      <c r="N50" s="1"/>
    </row>
    <row r="51" spans="1:13" ht="10.5" customHeight="1">
      <c r="A51" s="70">
        <v>11</v>
      </c>
      <c r="B51" s="71" t="str">
        <f>VLOOKUP(A51,チーム!$A$2:$B$12,2,FALSE)</f>
        <v>佐賀清和教友</v>
      </c>
      <c r="C51" s="53"/>
      <c r="D51" s="10"/>
      <c r="E51" s="10"/>
      <c r="F51" s="60"/>
      <c r="G51" s="61"/>
      <c r="H51" s="52"/>
      <c r="I51" s="12"/>
      <c r="J51" s="11"/>
      <c r="K51" s="11"/>
      <c r="L51" s="11"/>
      <c r="M51" s="11"/>
    </row>
    <row r="52" spans="1:13" ht="10.5" customHeight="1">
      <c r="A52" s="70"/>
      <c r="B52" s="71"/>
      <c r="C52" s="53"/>
      <c r="D52" s="2"/>
      <c r="E52" s="2"/>
      <c r="F52" s="12"/>
      <c r="G52" s="12"/>
      <c r="H52" s="12"/>
      <c r="I52" s="11"/>
      <c r="J52" s="11"/>
      <c r="K52" s="11"/>
      <c r="L52" s="11"/>
      <c r="M52" s="11"/>
    </row>
    <row r="53" spans="4:13" ht="20.25" customHeight="1">
      <c r="D53" s="2"/>
      <c r="E53" s="2"/>
      <c r="F53" s="12"/>
      <c r="G53" s="12"/>
      <c r="H53" s="12"/>
      <c r="I53" s="11"/>
      <c r="J53" s="11"/>
      <c r="K53" s="11"/>
      <c r="L53" s="11"/>
      <c r="M53" s="11"/>
    </row>
    <row r="55" spans="2:11" ht="17.25">
      <c r="B55" s="91" t="s">
        <v>18</v>
      </c>
      <c r="C55" s="91"/>
      <c r="D55" s="91"/>
      <c r="E55" s="91"/>
      <c r="F55" s="91"/>
      <c r="G55" s="91"/>
      <c r="H55" s="91"/>
      <c r="I55" s="91"/>
      <c r="J55" s="91"/>
      <c r="K55" s="91"/>
    </row>
    <row r="56" spans="12:13" ht="13.5">
      <c r="L56" s="92" t="s">
        <v>37</v>
      </c>
      <c r="M56" s="93"/>
    </row>
    <row r="57" spans="12:13" ht="13.5">
      <c r="L57" s="94"/>
      <c r="M57" s="95"/>
    </row>
    <row r="58" spans="2:13" ht="14.25" thickBot="1">
      <c r="B58" s="89" t="s">
        <v>19</v>
      </c>
      <c r="D58" s="38"/>
      <c r="E58" s="38"/>
      <c r="F58" s="38"/>
      <c r="G58" s="38"/>
      <c r="L58" s="94"/>
      <c r="M58" s="95"/>
    </row>
    <row r="59" spans="2:13" ht="13.5">
      <c r="B59" s="89"/>
      <c r="G59" s="2"/>
      <c r="H59" s="98">
        <v>7</v>
      </c>
      <c r="L59" s="94"/>
      <c r="M59" s="95"/>
    </row>
    <row r="60" spans="2:13" ht="14.25" thickBot="1">
      <c r="B60" s="2"/>
      <c r="E60" s="82" t="s">
        <v>28</v>
      </c>
      <c r="F60" s="82"/>
      <c r="G60" s="83"/>
      <c r="H60" s="99"/>
      <c r="I60" s="38"/>
      <c r="J60" s="38"/>
      <c r="K60" s="38"/>
      <c r="L60" s="94"/>
      <c r="M60" s="95"/>
    </row>
    <row r="61" spans="2:13" ht="13.5">
      <c r="B61" s="2"/>
      <c r="E61" s="82"/>
      <c r="F61" s="82"/>
      <c r="G61" s="84"/>
      <c r="H61" s="100">
        <v>10</v>
      </c>
      <c r="L61" s="94"/>
      <c r="M61" s="95"/>
    </row>
    <row r="62" spans="2:13" ht="13.5">
      <c r="B62" s="90" t="s">
        <v>20</v>
      </c>
      <c r="C62" s="10"/>
      <c r="D62" s="10"/>
      <c r="E62" s="10"/>
      <c r="F62" s="10"/>
      <c r="G62" s="33"/>
      <c r="H62" s="100"/>
      <c r="L62" s="94"/>
      <c r="M62" s="95"/>
    </row>
    <row r="63" spans="2:13" ht="13.5">
      <c r="B63" s="90"/>
      <c r="L63" s="94"/>
      <c r="M63" s="95"/>
    </row>
    <row r="64" spans="12:13" ht="13.5">
      <c r="L64" s="94"/>
      <c r="M64" s="95"/>
    </row>
    <row r="65" spans="12:13" ht="13.5">
      <c r="L65" s="96"/>
      <c r="M65" s="97"/>
    </row>
  </sheetData>
  <sheetProtection/>
  <mergeCells count="87">
    <mergeCell ref="M21:M38"/>
    <mergeCell ref="B9:P9"/>
    <mergeCell ref="L40:L41"/>
    <mergeCell ref="B58:B59"/>
    <mergeCell ref="B62:B63"/>
    <mergeCell ref="B55:K55"/>
    <mergeCell ref="L56:M65"/>
    <mergeCell ref="H59:H60"/>
    <mergeCell ref="H61:H62"/>
    <mergeCell ref="B19:B20"/>
    <mergeCell ref="J19:K19"/>
    <mergeCell ref="E60:G61"/>
    <mergeCell ref="J23:J24"/>
    <mergeCell ref="J47:J48"/>
    <mergeCell ref="H50:H51"/>
    <mergeCell ref="F44:F45"/>
    <mergeCell ref="F46:F47"/>
    <mergeCell ref="F32:G33"/>
    <mergeCell ref="H35:I35"/>
    <mergeCell ref="J35:J36"/>
    <mergeCell ref="H46:H47"/>
    <mergeCell ref="A3:O3"/>
    <mergeCell ref="A4:O4"/>
    <mergeCell ref="F20:F21"/>
    <mergeCell ref="F22:F23"/>
    <mergeCell ref="H12:H13"/>
    <mergeCell ref="A23:A24"/>
    <mergeCell ref="H32:H33"/>
    <mergeCell ref="A27:A28"/>
    <mergeCell ref="B31:B32"/>
    <mergeCell ref="B23:B24"/>
    <mergeCell ref="C23:C24"/>
    <mergeCell ref="B27:B28"/>
    <mergeCell ref="C47:C48"/>
    <mergeCell ref="C43:C44"/>
    <mergeCell ref="C39:C40"/>
    <mergeCell ref="C31:C32"/>
    <mergeCell ref="C27:C28"/>
    <mergeCell ref="B35:B36"/>
    <mergeCell ref="B39:B40"/>
    <mergeCell ref="A11:A12"/>
    <mergeCell ref="B11:B12"/>
    <mergeCell ref="B15:B16"/>
    <mergeCell ref="A15:A16"/>
    <mergeCell ref="A19:A20"/>
    <mergeCell ref="L19:L20"/>
    <mergeCell ref="C19:C20"/>
    <mergeCell ref="C15:C16"/>
    <mergeCell ref="C11:C12"/>
    <mergeCell ref="F14:G15"/>
    <mergeCell ref="J14:J15"/>
    <mergeCell ref="A47:A48"/>
    <mergeCell ref="A51:A52"/>
    <mergeCell ref="B43:B44"/>
    <mergeCell ref="A35:A36"/>
    <mergeCell ref="A39:A40"/>
    <mergeCell ref="A43:A44"/>
    <mergeCell ref="B51:B52"/>
    <mergeCell ref="B47:B48"/>
    <mergeCell ref="A31:A32"/>
    <mergeCell ref="H42:I43"/>
    <mergeCell ref="D36:E37"/>
    <mergeCell ref="F36:F37"/>
    <mergeCell ref="F38:F39"/>
    <mergeCell ref="D44:E45"/>
    <mergeCell ref="J28:K29"/>
    <mergeCell ref="J30:K31"/>
    <mergeCell ref="F12:G13"/>
    <mergeCell ref="F34:G35"/>
    <mergeCell ref="F48:G49"/>
    <mergeCell ref="D20:E21"/>
    <mergeCell ref="D22:E23"/>
    <mergeCell ref="H17:I18"/>
    <mergeCell ref="H19:I20"/>
    <mergeCell ref="F26:G27"/>
    <mergeCell ref="F24:G25"/>
    <mergeCell ref="H26:H27"/>
    <mergeCell ref="H14:H15"/>
    <mergeCell ref="H36:H37"/>
    <mergeCell ref="C51:C52"/>
    <mergeCell ref="C35:C36"/>
    <mergeCell ref="D46:E47"/>
    <mergeCell ref="D38:E39"/>
    <mergeCell ref="D43:E43"/>
    <mergeCell ref="F50:G51"/>
    <mergeCell ref="H22:H23"/>
    <mergeCell ref="H40:I41"/>
  </mergeCells>
  <printOptions/>
  <pageMargins left="0.7874015748031497" right="0.7874015748031497" top="0.5511811023622047" bottom="0.236220472440944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2024-03-29T03:39:36Z</cp:lastPrinted>
  <dcterms:created xsi:type="dcterms:W3CDTF">2000-09-13T06:44:27Z</dcterms:created>
  <dcterms:modified xsi:type="dcterms:W3CDTF">2024-04-14T09:38:10Z</dcterms:modified>
  <cp:category/>
  <cp:version/>
  <cp:contentType/>
  <cp:contentStatus/>
</cp:coreProperties>
</file>